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T:\Policy Planning &amp; Govtl Affairs\Planning and Reporting\School District Training and Strategic Planning\Templates\2017-2018\"/>
    </mc:Choice>
  </mc:AlternateContent>
  <bookViews>
    <workbookView xWindow="0" yWindow="0" windowWidth="19200" windowHeight="7230" activeTab="1"/>
  </bookViews>
  <sheets>
    <sheet name="Instructions" sheetId="5" r:id="rId1"/>
    <sheet name="Total 2017-18 Budget Estimator" sheetId="6" r:id="rId2"/>
    <sheet name="2017-18 Proposed Budget" sheetId="4" r:id="rId3"/>
  </sheets>
  <definedNames>
    <definedName name="_xlnm.Print_Area" localSheetId="0">Instructions!$A$1:$C$16</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5" i="4" l="1"/>
  <c r="E15" i="4"/>
  <c r="G8" i="4"/>
  <c r="E8" i="4"/>
  <c r="C2" i="4" l="1"/>
  <c r="C6" i="6"/>
  <c r="D6" i="6"/>
  <c r="B6" i="6"/>
  <c r="B8" i="6" l="1"/>
  <c r="B10" i="6" s="1"/>
  <c r="E7" i="4" l="1"/>
  <c r="G7" i="4" s="1"/>
  <c r="E9" i="4"/>
  <c r="G9" i="4" s="1"/>
  <c r="E14" i="4"/>
  <c r="G14" i="4" s="1"/>
  <c r="E16" i="4"/>
  <c r="G16" i="4" s="1"/>
  <c r="E21" i="4"/>
  <c r="G21" i="4" s="1"/>
  <c r="E22" i="4"/>
  <c r="G22" i="4" s="1"/>
  <c r="E27" i="4"/>
  <c r="G27" i="4" s="1"/>
  <c r="E28" i="4"/>
  <c r="G28" i="4" s="1"/>
  <c r="E26" i="4"/>
  <c r="G26" i="4" s="1"/>
  <c r="E20" i="4"/>
  <c r="G20" i="4" s="1"/>
  <c r="E13" i="4"/>
  <c r="G13" i="4" s="1"/>
  <c r="E6" i="4"/>
  <c r="G6" i="4" s="1"/>
  <c r="E10" i="4" l="1"/>
  <c r="G17" i="4"/>
  <c r="E23" i="4"/>
  <c r="G23" i="4"/>
  <c r="F23" i="4"/>
  <c r="E17" i="4"/>
  <c r="E30" i="4" s="1"/>
  <c r="E29" i="4"/>
  <c r="F29" i="4"/>
  <c r="F17" i="4" l="1"/>
  <c r="G10" i="4"/>
  <c r="F10" i="4"/>
  <c r="F30" i="4" s="1"/>
  <c r="G29" i="4"/>
  <c r="G30" i="4" l="1"/>
</calcChain>
</file>

<file path=xl/sharedStrings.xml><?xml version="1.0" encoding="utf-8"?>
<sst xmlns="http://schemas.openxmlformats.org/spreadsheetml/2006/main" count="98" uniqueCount="80">
  <si>
    <t>Details</t>
  </si>
  <si>
    <t>Cost Per Item</t>
  </si>
  <si>
    <t>Total Cost</t>
  </si>
  <si>
    <t>Benefits</t>
  </si>
  <si>
    <t>Personnel Subtotal</t>
  </si>
  <si>
    <t>Programs / Curricula Subtotal</t>
  </si>
  <si>
    <t>Other Costs</t>
  </si>
  <si>
    <t>Other Costs Subtotal</t>
  </si>
  <si>
    <t>Transportation Subtotal</t>
  </si>
  <si>
    <t>FTE</t>
  </si>
  <si>
    <t>Cost Per FTE</t>
  </si>
  <si>
    <t># Items</t>
  </si>
  <si>
    <t>Position  / Item</t>
  </si>
  <si>
    <t>Item</t>
  </si>
  <si>
    <t xml:space="preserve">Item </t>
  </si>
  <si>
    <t>EXAMPLE: iStation Reading Curriculum</t>
  </si>
  <si>
    <t>Licenses for all students who need interventions</t>
  </si>
  <si>
    <t xml:space="preserve">EXAMPLE: Bussing </t>
  </si>
  <si>
    <t># Students</t>
  </si>
  <si>
    <t>Cost Per Student</t>
  </si>
  <si>
    <t>Roundtrip for eligible students for summer school</t>
  </si>
  <si>
    <t>EXAMPLE: Tablet computers</t>
  </si>
  <si>
    <t>1 per eligible student for using iStation</t>
  </si>
  <si>
    <t xml:space="preserve">District Name and Number: </t>
  </si>
  <si>
    <t xml:space="preserve">Proposed Budget </t>
  </si>
  <si>
    <t>Amount from Other Funds</t>
  </si>
  <si>
    <t>Amount from Literacy Funds</t>
  </si>
  <si>
    <t>PERSONNEL COSTS</t>
  </si>
  <si>
    <t>PROGRAMS / CURRICULA COSTS</t>
  </si>
  <si>
    <t>OTHER COSTS</t>
  </si>
  <si>
    <t>TOTAL COSTS &amp; BUDGET</t>
  </si>
  <si>
    <t>2017-2018 Literacy Funding - Budget Estimator</t>
  </si>
  <si>
    <t>2015-2016 FALL IRI Results</t>
  </si>
  <si>
    <t>2014-2015 FALL IRI Results</t>
  </si>
  <si>
    <t># Students who Scored BELOW BASIC / 1 / INTENSIVE</t>
  </si>
  <si>
    <t># of Students who Scored BASIC / 2 / STRATEGIC</t>
  </si>
  <si>
    <t>TOTAL Students Below Proficient</t>
  </si>
  <si>
    <t>3 Year Average # of Students Below Proficient</t>
  </si>
  <si>
    <t>ESTIMATED Funding Per Student</t>
  </si>
  <si>
    <t>ESTIMATED 2017-2018 LITERACY FUNDING</t>
  </si>
  <si>
    <t xml:space="preserve">Instructions: Fill in the number of students who scored Below Basic/1/Intensive and Basic/2/Strategic on the Fall IRI for each of the listed school years. The remainder of this worksheet will auto-fill. The estimated literacy funding amount will be automatically filled in on the 2017-18 Proposed Budget. </t>
  </si>
  <si>
    <t>Estimated Total Literacy Funding for 2017-2018 :</t>
  </si>
  <si>
    <t>INSTRUCTIONS</t>
  </si>
  <si>
    <t>EXAMPLE: Literacy Paraprofessionals</t>
  </si>
  <si>
    <t>4 Paraprofessionals, 15 hrs per week x $12 per hour</t>
  </si>
  <si>
    <r>
      <t xml:space="preserve">TRANSPORTATION COSTS     </t>
    </r>
    <r>
      <rPr>
        <b/>
        <sz val="9"/>
        <color theme="0"/>
        <rFont val="Arial"/>
        <family val="2"/>
      </rPr>
      <t>(NOTE: Literacy Funds may not be used in excess of $100 per student for transportation)</t>
    </r>
  </si>
  <si>
    <t>Recommended Use</t>
  </si>
  <si>
    <t>Total 2017-18 Budget Estimator</t>
  </si>
  <si>
    <t>Please note that this template has 3 tabs: the Instructions (this tab), the Total 2017-18 Budget Estimator, and the 2017-18 Proposed Budget. The 2017-2018 Proposed Budget tab is primary section of this spreadsheet and is designed to aid you in providing budget information required by law.</t>
  </si>
  <si>
    <t>General Tips</t>
  </si>
  <si>
    <t>Spreadsheet Tab</t>
  </si>
  <si>
    <t xml:space="preserve">All </t>
  </si>
  <si>
    <t>Category or Section</t>
  </si>
  <si>
    <t>Template (all tabs)</t>
  </si>
  <si>
    <t>If you have not received your 2017-2018 Literacy Intervention funds allocation (also called the Literacy Proficiency funds), we recommend you use the 2017-2018 Budget Estimator to get an estimate of the funds you will receive. Please note: this is an estimate only and will not reflect the allocation you will actually receive. The tab includes instructions for use.</t>
  </si>
  <si>
    <t>2017-18 Proposed Budget</t>
  </si>
  <si>
    <t>District Name and Number</t>
  </si>
  <si>
    <t>Enter your District Name and Identification Number</t>
  </si>
  <si>
    <t>Estimated Total Literacy Funds for 2017-2018</t>
  </si>
  <si>
    <t xml:space="preserve">If you completed the Total 2017-2018 Budget Estimator, this field will auto-fill. If not, please enter the total amount of Literacy Intervention funds (also called Literacy Proficiency funds) you have received or anticipate receiving for 2017-2018. </t>
  </si>
  <si>
    <t>ALL - Total Costs</t>
  </si>
  <si>
    <t>ALL - Amount from Literacy Funds</t>
  </si>
  <si>
    <t>ALL - Amount from Other Funds</t>
  </si>
  <si>
    <t>Personnel Costs</t>
  </si>
  <si>
    <t>Programs / Curricula Costs</t>
  </si>
  <si>
    <t>Transportation Costs</t>
  </si>
  <si>
    <t>Total Costs &amp; Budget</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</si>
  <si>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</si>
  <si>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 xml:space="preserve">ALL - Section Subtotals </t>
  </si>
  <si>
    <t xml:space="preserve">In this column, you should enter the amount of the cost of the item that you plan to cover using Literacy Intervention funds. It may be any portion of the amount up to the total. </t>
  </si>
  <si>
    <t>The cells in this column should auto-fill and should reflect the remaining cost of the item that you are covering with local / other funds (non-Literacy funds).</t>
  </si>
  <si>
    <t xml:space="preserve">The Subtotal rows will auto-fill. If you need to add additional rows to any section, please do so above the subtotal rows. We recommend you double-check the formula / math in the Subtotal rows to ensure the formula is working correctly. </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</si>
  <si>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</si>
  <si>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 xml:space="preserve">Please provide transportation costs, figured as a per student cost. Idaho law limits the use of Literacy Intervention funds to $100 per student for transportation. You may spend more than $100 per student on transportation, but must cover any costs above $100 per student with local / other funds. </t>
  </si>
  <si>
    <t xml:space="preserve">Use this section to provide any other costs you have (professional development, technology, etc.). Please use the Details column to clarify as needed. </t>
  </si>
  <si>
    <t xml:space="preserve">We highly recommend you double check this row (particularly the yellow highlighted cells) to ensure that the formulas in the spreadsheet are working correctly and the numbers are correct. </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</si>
  <si>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</si>
  <si>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ALL - Example rows</t>
  </si>
  <si>
    <t xml:space="preserve">EXAMPLES are provided to aid you in using the template. The EXAMPLE rows are not included in the formulas for the subtotals or totals, so we recommend you begin your data entry in the next row of every section. You may leave the EXAMPLE rows in the template once it is completed or you may delete those rows. </t>
  </si>
  <si>
    <t>2016-2017 FALL IRI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</si>
</sst>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0.0"/>
  </numFmts>
  <fonts count="24" x14ac:knownFonts="1">
    <font>
      <sz val="11"/>
      <color theme="1"/>
      <name val="Calibri"/>
      <family val="2"/>
      <scheme val="minor"/>
    </font>
    <font>
      <b/>
      <sz val="11"/>
      <color theme="1"/>
      <name val="Arial"/>
      <family val="2"/>
    </font>
    <font>
      <b/>
      <sz val="10"/>
      <color theme="1"/>
      <name val="Arial"/>
      <family val="2"/>
    </font>
    <font>
      <u/>
      <sz val="11"/>
      <color theme="10"/>
      <name val="Calibri"/>
      <family val="2"/>
      <scheme val="minor"/>
    </font>
    <font>
      <u/>
      <sz val="11"/>
      <color theme="11"/>
      <name val="Calibri"/>
      <family val="2"/>
      <scheme val="minor"/>
    </font>
    <font>
      <sz val="11"/>
      <color theme="0"/>
      <name val="Calibri"/>
      <family val="2"/>
      <scheme val="minor"/>
    </font>
    <font>
      <sz val="10"/>
      <color theme="1"/>
      <name val="Arial"/>
      <family val="2"/>
    </font>
    <font>
      <b/>
      <sz val="11"/>
      <color indexed="8"/>
      <name val="Arial"/>
      <family val="2"/>
    </font>
    <font>
      <b/>
      <sz val="9.5"/>
      <color theme="1"/>
      <name val="Arial"/>
      <family val="2"/>
    </font>
    <font>
      <sz val="10"/>
      <name val="Arial"/>
      <family val="2"/>
    </font>
    <font>
      <b/>
      <sz val="10"/>
      <color indexed="8"/>
      <name val="Arial"/>
      <family val="2"/>
    </font>
    <font>
      <sz val="10"/>
      <color indexed="8"/>
      <name val="Arial"/>
      <family val="2"/>
    </font>
    <font>
      <b/>
      <sz val="10"/>
      <color theme="0"/>
      <name val="Arial"/>
      <family val="2"/>
    </font>
    <font>
      <sz val="10"/>
      <color theme="0" tint="-0.34998626667073579"/>
      <name val="Arial"/>
      <family val="2"/>
    </font>
    <font>
      <b/>
      <sz val="11"/>
      <color theme="0"/>
      <name val="Calibri"/>
      <family val="2"/>
      <scheme val="minor"/>
    </font>
    <font>
      <b/>
      <sz val="11"/>
      <color theme="1"/>
      <name val="Calibri"/>
      <family val="2"/>
      <scheme val="minor"/>
    </font>
    <font>
      <b/>
      <sz val="10"/>
      <color theme="0" tint="-0.34998626667073579"/>
      <name val="Arial"/>
      <family val="2"/>
    </font>
    <font>
      <b/>
      <sz val="10"/>
      <name val="Arial"/>
      <family val="2"/>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9"/>
      <color theme="0"/>
      <name val="Arial"/>
      <family val="2"/>
    </font>
  </fonts>
  <fills count="7">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rgb="FF000066"/>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1">
    <xf numFmtId="0" fontId="0" fillId="0" borderId="0" xfId="0"/>
    <xf numFmtId="0" fontId="11" fillId="2" borderId="1" xfId="0" applyFont="1" applyFill="1" applyBorder="1" applyAlignment="1">
      <alignment vertical="center" wrapText="1"/>
    </xf>
    <xf numFmtId="0" fontId="9" fillId="2" borderId="1" xfId="0" applyFont="1" applyFill="1" applyBorder="1" applyAlignment="1">
      <alignment vertical="center" wrapText="1"/>
    </xf>
    <xf numFmtId="0" fontId="11" fillId="2" borderId="2" xfId="0" applyFont="1" applyFill="1" applyBorder="1" applyAlignment="1">
      <alignment vertical="center" wrapText="1"/>
    </xf>
    <xf numFmtId="0" fontId="9" fillId="2" borderId="2" xfId="0" applyFont="1" applyFill="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2" fillId="3" borderId="8"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0" fillId="0" borderId="0" xfId="0" applyAlignment="1">
      <alignment wrapText="1"/>
    </xf>
    <xf numFmtId="0" fontId="20" fillId="0" borderId="0" xfId="0" applyFont="1" applyAlignment="1">
      <alignment wrapText="1"/>
    </xf>
    <xf numFmtId="0" fontId="18" fillId="6" borderId="0" xfId="0" applyFont="1" applyFill="1" applyAlignment="1">
      <alignment wrapText="1"/>
    </xf>
    <xf numFmtId="0" fontId="18" fillId="0" borderId="0" xfId="0" applyFont="1" applyAlignment="1">
      <alignment horizontal="right" wrapText="1"/>
    </xf>
    <xf numFmtId="0" fontId="18" fillId="0" borderId="10" xfId="0" applyFont="1" applyBorder="1" applyAlignment="1">
      <alignment wrapText="1"/>
    </xf>
    <xf numFmtId="0" fontId="20" fillId="0" borderId="0" xfId="0" applyFont="1" applyAlignment="1">
      <alignment horizontal="right" wrapText="1"/>
    </xf>
    <xf numFmtId="8" fontId="20" fillId="0" borderId="0" xfId="0" applyNumberFormat="1" applyFont="1" applyAlignment="1">
      <alignment wrapText="1"/>
    </xf>
    <xf numFmtId="8" fontId="18" fillId="0" borderId="5" xfId="0" applyNumberFormat="1" applyFont="1" applyBorder="1" applyAlignment="1">
      <alignment wrapText="1"/>
    </xf>
    <xf numFmtId="0" fontId="20" fillId="0" borderId="0" xfId="0" applyFont="1" applyFill="1" applyAlignment="1">
      <alignment wrapText="1"/>
    </xf>
    <xf numFmtId="0" fontId="18" fillId="0" borderId="10" xfId="0" applyFont="1" applyBorder="1" applyAlignment="1">
      <alignment horizontal="right" wrapText="1"/>
    </xf>
    <xf numFmtId="0" fontId="6" fillId="0" borderId="0" xfId="0" applyFont="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right" vertical="center" wrapText="1"/>
    </xf>
    <xf numFmtId="164" fontId="13" fillId="0" borderId="1" xfId="0" applyNumberFormat="1" applyFont="1" applyBorder="1" applyAlignment="1">
      <alignment horizontal="center" vertical="center" wrapText="1"/>
    </xf>
    <xf numFmtId="40" fontId="13" fillId="0" borderId="1" xfId="0" applyNumberFormat="1" applyFont="1" applyBorder="1" applyAlignment="1">
      <alignment horizontal="right" vertical="center" wrapText="1"/>
    </xf>
    <xf numFmtId="40" fontId="13" fillId="0" borderId="2" xfId="0" applyNumberFormat="1" applyFont="1" applyBorder="1" applyAlignment="1">
      <alignment horizontal="right" vertical="center" wrapText="1"/>
    </xf>
    <xf numFmtId="40" fontId="16" fillId="0" borderId="8" xfId="0" applyNumberFormat="1" applyFont="1" applyBorder="1" applyAlignment="1">
      <alignment horizontal="right" vertical="center" wrapText="1"/>
    </xf>
    <xf numFmtId="164" fontId="9" fillId="0" borderId="1" xfId="0" applyNumberFormat="1" applyFont="1" applyBorder="1" applyAlignment="1">
      <alignment horizontal="center" vertical="center" wrapText="1"/>
    </xf>
    <xf numFmtId="40" fontId="9" fillId="0" borderId="1" xfId="0" applyNumberFormat="1" applyFont="1" applyBorder="1" applyAlignment="1">
      <alignment horizontal="right" vertical="center" wrapText="1"/>
    </xf>
    <xf numFmtId="40" fontId="9" fillId="0" borderId="2" xfId="0" applyNumberFormat="1" applyFont="1" applyBorder="1" applyAlignment="1">
      <alignment horizontal="right" vertical="center" wrapText="1"/>
    </xf>
    <xf numFmtId="40" fontId="17" fillId="0" borderId="8" xfId="0" applyNumberFormat="1" applyFont="1" applyBorder="1" applyAlignment="1">
      <alignment horizontal="right" vertical="center" wrapText="1"/>
    </xf>
    <xf numFmtId="40" fontId="2" fillId="0" borderId="2" xfId="0" applyNumberFormat="1" applyFont="1" applyBorder="1" applyAlignment="1">
      <alignment horizontal="right" vertical="center" wrapText="1"/>
    </xf>
    <xf numFmtId="40" fontId="2" fillId="0" borderId="8" xfId="0" applyNumberFormat="1" applyFont="1" applyBorder="1" applyAlignment="1">
      <alignment horizontal="right" vertical="center" wrapText="1"/>
    </xf>
    <xf numFmtId="40" fontId="2" fillId="0" borderId="1" xfId="0" applyNumberFormat="1" applyFont="1" applyBorder="1" applyAlignment="1">
      <alignment horizontal="right" vertical="center" wrapText="1"/>
    </xf>
    <xf numFmtId="0" fontId="13" fillId="0" borderId="1" xfId="0" applyFont="1" applyBorder="1" applyAlignment="1">
      <alignment horizontal="center" vertical="center" wrapText="1"/>
    </xf>
    <xf numFmtId="40" fontId="1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0" fontId="6" fillId="0" borderId="1" xfId="0" applyNumberFormat="1" applyFont="1" applyBorder="1" applyAlignment="1">
      <alignment horizontal="center" vertical="center" wrapText="1"/>
    </xf>
    <xf numFmtId="40" fontId="6" fillId="0" borderId="2" xfId="0" applyNumberFormat="1" applyFont="1" applyBorder="1" applyAlignment="1">
      <alignment horizontal="right" vertical="center" wrapText="1"/>
    </xf>
    <xf numFmtId="0" fontId="8" fillId="3" borderId="1" xfId="0" applyFont="1" applyFill="1" applyBorder="1" applyAlignment="1">
      <alignment horizontal="center" vertical="center" wrapText="1"/>
    </xf>
    <xf numFmtId="4" fontId="13" fillId="0" borderId="1" xfId="0" applyNumberFormat="1" applyFont="1" applyBorder="1" applyAlignment="1">
      <alignment horizontal="center" vertical="center" wrapText="1"/>
    </xf>
    <xf numFmtId="4" fontId="13" fillId="0" borderId="2" xfId="0" applyNumberFormat="1" applyFont="1" applyBorder="1" applyAlignment="1">
      <alignment horizontal="right" vertical="center" wrapText="1"/>
    </xf>
    <xf numFmtId="4" fontId="16" fillId="0" borderId="8"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right" vertical="center" wrapText="1"/>
    </xf>
    <xf numFmtId="4" fontId="2" fillId="0" borderId="8"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40" fontId="6" fillId="0" borderId="1" xfId="0" applyNumberFormat="1" applyFont="1" applyBorder="1" applyAlignment="1">
      <alignment horizontal="right" vertical="center" wrapText="1"/>
    </xf>
    <xf numFmtId="8" fontId="1" fillId="5" borderId="2" xfId="0" applyNumberFormat="1" applyFont="1" applyFill="1" applyBorder="1" applyAlignment="1">
      <alignment horizontal="right" vertical="center" wrapText="1"/>
    </xf>
    <xf numFmtId="8" fontId="1" fillId="5" borderId="8" xfId="0" applyNumberFormat="1" applyFont="1" applyFill="1" applyBorder="1" applyAlignment="1">
      <alignment horizontal="right" vertical="center" wrapText="1"/>
    </xf>
    <xf numFmtId="8" fontId="1" fillId="3" borderId="1" xfId="0" applyNumberFormat="1" applyFont="1" applyFill="1" applyBorder="1" applyAlignment="1">
      <alignment horizontal="right" vertical="center" wrapText="1"/>
    </xf>
    <xf numFmtId="0" fontId="6" fillId="0" borderId="0" xfId="0" applyFont="1" applyAlignment="1">
      <alignment horizontal="center" vertical="center" wrapText="1"/>
    </xf>
    <xf numFmtId="0" fontId="2" fillId="0" borderId="0" xfId="0" applyFont="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18" fillId="6" borderId="14" xfId="0" applyFont="1" applyFill="1" applyBorder="1" applyAlignment="1">
      <alignment vertical="center" wrapText="1"/>
    </xf>
    <xf numFmtId="0" fontId="22" fillId="0" borderId="0" xfId="0" applyFont="1" applyAlignment="1">
      <alignment vertical="top" wrapText="1"/>
    </xf>
    <xf numFmtId="0" fontId="0" fillId="0" borderId="0" xfId="0" applyAlignment="1">
      <alignment vertical="top" wrapText="1"/>
    </xf>
    <xf numFmtId="0" fontId="0" fillId="0" borderId="10"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19" fillId="0" borderId="0" xfId="0" applyFont="1" applyAlignment="1">
      <alignment vertical="top" wrapText="1"/>
    </xf>
    <xf numFmtId="0" fontId="21" fillId="0" borderId="0" xfId="0" applyFont="1" applyAlignment="1">
      <alignment vertical="top" wrapText="1"/>
    </xf>
    <xf numFmtId="0" fontId="7" fillId="3" borderId="2"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2" fillId="4" borderId="2" xfId="0" applyFont="1" applyFill="1" applyBorder="1" applyAlignment="1">
      <alignment vertical="center" wrapText="1"/>
    </xf>
    <xf numFmtId="0" fontId="5" fillId="4" borderId="3" xfId="0" applyFont="1" applyFill="1" applyBorder="1" applyAlignment="1">
      <alignment vertical="center" wrapText="1"/>
    </xf>
    <xf numFmtId="0" fontId="10" fillId="2" borderId="2" xfId="0" applyFont="1" applyFill="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12" fillId="4" borderId="3" xfId="0" applyFont="1" applyFill="1" applyBorder="1" applyAlignment="1">
      <alignment vertical="center" wrapText="1"/>
    </xf>
    <xf numFmtId="0" fontId="14" fillId="4" borderId="7" xfId="0" applyFont="1" applyFill="1" applyBorder="1" applyAlignment="1">
      <alignment horizontal="center" vertical="center" wrapText="1"/>
    </xf>
    <xf numFmtId="0" fontId="14" fillId="0" borderId="9" xfId="0" applyFont="1" applyBorder="1" applyAlignment="1">
      <alignment horizontal="center" vertical="center" wrapText="1"/>
    </xf>
    <xf numFmtId="0" fontId="2" fillId="0" borderId="6" xfId="0" applyFont="1" applyBorder="1" applyAlignment="1">
      <alignment vertical="center" wrapText="1"/>
    </xf>
    <xf numFmtId="0" fontId="0" fillId="0" borderId="14" xfId="0" applyBorder="1" applyAlignment="1">
      <alignment vertical="center" wrapText="1"/>
    </xf>
    <xf numFmtId="0" fontId="2" fillId="0" borderId="6" xfId="0" applyFont="1" applyBorder="1" applyAlignment="1">
      <alignment wrapText="1"/>
    </xf>
    <xf numFmtId="0" fontId="0" fillId="0" borderId="13" xfId="0" applyBorder="1" applyAlignment="1">
      <alignment wrapText="1"/>
    </xf>
    <xf numFmtId="8" fontId="2" fillId="0" borderId="15" xfId="0" applyNumberFormat="1" applyFont="1" applyBorder="1" applyAlignment="1">
      <alignment horizontal="left" wrapText="1"/>
    </xf>
    <xf numFmtId="0" fontId="15" fillId="0" borderId="16" xfId="0" applyFont="1" applyBorder="1" applyAlignment="1">
      <alignment horizontal="left" wrapText="1"/>
    </xf>
    <xf numFmtId="0" fontId="15" fillId="0" borderId="17" xfId="0" applyFont="1" applyBorder="1" applyAlignment="1">
      <alignment horizontal="left" wrapText="1"/>
    </xf>
    <xf numFmtId="0" fontId="6" fillId="0" borderId="11" xfId="0" applyFont="1"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C7" sqref="C7"/>
    </sheetView>
  </sheetViews>
  <sheetFormatPr defaultRowHeight="15" x14ac:dyDescent="0.25"/>
  <cols>
    <col min="1" max="2" width="30" style="57" customWidth="1"/>
    <col min="3" max="3" width="108" style="57" customWidth="1"/>
    <col min="4" max="16384" width="9.140625" style="57"/>
  </cols>
  <sheetData>
    <row r="1" spans="1:3" ht="52.5" customHeight="1" x14ac:dyDescent="0.25">
      <c r="A1" s="63" t="s">
        <v>42</v>
      </c>
      <c r="B1" s="63"/>
      <c r="C1" s="64"/>
    </row>
    <row r="2" spans="1:3" ht="21" customHeight="1" x14ac:dyDescent="0.25">
      <c r="A2" s="62" t="s">
        <v>50</v>
      </c>
      <c r="B2" s="62" t="s">
        <v>52</v>
      </c>
      <c r="C2" s="62" t="s">
        <v>46</v>
      </c>
    </row>
    <row r="3" spans="1:3" ht="45" x14ac:dyDescent="0.25">
      <c r="A3" s="61" t="s">
        <v>53</v>
      </c>
      <c r="B3" s="61" t="s">
        <v>49</v>
      </c>
      <c r="C3" s="61" t="s">
        <v>48</v>
      </c>
    </row>
    <row r="4" spans="1:3" ht="60" x14ac:dyDescent="0.25">
      <c r="A4" s="61" t="s">
        <v>47</v>
      </c>
      <c r="B4" s="61" t="s">
        <v>51</v>
      </c>
      <c r="C4" s="61" t="s">
        <v>54</v>
      </c>
    </row>
    <row r="5" spans="1:3" ht="29.25" customHeight="1" x14ac:dyDescent="0.25">
      <c r="A5" s="65" t="s">
        <v>55</v>
      </c>
      <c r="B5" s="58" t="s">
        <v>56</v>
      </c>
      <c r="C5" s="58" t="s">
        <v>57</v>
      </c>
    </row>
    <row r="6" spans="1:3" ht="45" x14ac:dyDescent="0.25">
      <c r="A6" s="66"/>
      <c r="B6" s="59" t="s">
        <v>58</v>
      </c>
      <c r="C6" s="59" t="s">
        <v>59</v>
      </c>
    </row>
    <row r="7" spans="1:3" ht="45" x14ac:dyDescent="0.25">
      <c r="A7" s="66"/>
      <c r="B7" s="59" t="s">
        <v>77</v>
      </c>
      <c r="C7" s="59" t="s">
        <v>78</v>
      </c>
    </row>
    <row r="8" spans="1:3" ht="45" x14ac:dyDescent="0.25">
      <c r="A8" s="66"/>
      <c r="B8" s="59" t="s">
        <v>60</v>
      </c>
      <c r="C8" s="59" t="s">
        <v>67</v>
      </c>
    </row>
    <row r="9" spans="1:3" ht="30" x14ac:dyDescent="0.25">
      <c r="A9" s="66"/>
      <c r="B9" s="59" t="s">
        <v>61</v>
      </c>
      <c r="C9" s="59" t="s">
        <v>69</v>
      </c>
    </row>
    <row r="10" spans="1:3" ht="30" x14ac:dyDescent="0.25">
      <c r="A10" s="66"/>
      <c r="B10" s="59" t="s">
        <v>62</v>
      </c>
      <c r="C10" s="59" t="s">
        <v>70</v>
      </c>
    </row>
    <row r="11" spans="1:3" ht="45" x14ac:dyDescent="0.25">
      <c r="A11" s="66"/>
      <c r="B11" s="59" t="s">
        <v>68</v>
      </c>
      <c r="C11" s="59" t="s">
        <v>71</v>
      </c>
    </row>
    <row r="12" spans="1:3" ht="105" x14ac:dyDescent="0.25">
      <c r="A12" s="66"/>
      <c r="B12" s="59" t="s">
        <v>63</v>
      </c>
      <c r="C12" s="59" t="s">
        <v>76</v>
      </c>
    </row>
    <row r="13" spans="1:3" ht="60" x14ac:dyDescent="0.25">
      <c r="A13" s="66"/>
      <c r="B13" s="59" t="s">
        <v>64</v>
      </c>
      <c r="C13" s="59" t="s">
        <v>72</v>
      </c>
    </row>
    <row r="14" spans="1:3" ht="45" x14ac:dyDescent="0.25">
      <c r="A14" s="66"/>
      <c r="B14" s="59" t="s">
        <v>65</v>
      </c>
      <c r="C14" s="59" t="s">
        <v>73</v>
      </c>
    </row>
    <row r="15" spans="1:3" ht="30" x14ac:dyDescent="0.25">
      <c r="A15" s="66"/>
      <c r="B15" s="59" t="s">
        <v>6</v>
      </c>
      <c r="C15" s="59" t="s">
        <v>74</v>
      </c>
    </row>
    <row r="16" spans="1:3" ht="30" x14ac:dyDescent="0.25">
      <c r="A16" s="67"/>
      <c r="B16" s="60" t="s">
        <v>66</v>
      </c>
      <c r="C16" s="60" t="s">
        <v>75</v>
      </c>
    </row>
  </sheetData>
  <mergeCells count="2">
    <mergeCell ref="A1:C1"/>
    <mergeCell ref="A5:A16"/>
  </mergeCells>
  <pageMargins left="0.7" right="0.7" top="0.75" bottom="0.75" header="0.3" footer="0.3"/>
  <pageSetup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workbookViewId="0">
      <selection activeCell="F20" sqref="F20"/>
    </sheetView>
  </sheetViews>
  <sheetFormatPr defaultRowHeight="15" x14ac:dyDescent="0.25"/>
  <cols>
    <col min="1" max="1" width="58" style="11" customWidth="1"/>
    <col min="2" max="4" width="17.7109375" style="11" customWidth="1"/>
    <col min="5" max="16384" width="9.140625" style="11"/>
  </cols>
  <sheetData>
    <row r="1" spans="1:4" ht="57" customHeight="1" x14ac:dyDescent="0.25">
      <c r="A1" s="63" t="s">
        <v>31</v>
      </c>
      <c r="B1" s="63"/>
      <c r="C1" s="63"/>
      <c r="D1" s="63"/>
    </row>
    <row r="2" spans="1:4" ht="102.75" customHeight="1" x14ac:dyDescent="0.25">
      <c r="A2" s="68" t="s">
        <v>40</v>
      </c>
      <c r="B2" s="69"/>
      <c r="C2" s="69"/>
      <c r="D2" s="69"/>
    </row>
    <row r="3" spans="1:4" ht="33" customHeight="1" x14ac:dyDescent="0.25">
      <c r="A3" s="12"/>
      <c r="B3" s="13" t="s">
        <v>33</v>
      </c>
      <c r="C3" s="13" t="s">
        <v>32</v>
      </c>
      <c r="D3" s="13" t="s">
        <v>79</v>
      </c>
    </row>
    <row r="4" spans="1:4" ht="18" customHeight="1" x14ac:dyDescent="0.25">
      <c r="A4" s="14" t="s">
        <v>34</v>
      </c>
      <c r="B4" s="19"/>
      <c r="C4" s="19"/>
      <c r="D4" s="19"/>
    </row>
    <row r="5" spans="1:4" ht="18" customHeight="1" x14ac:dyDescent="0.25">
      <c r="A5" s="14" t="s">
        <v>35</v>
      </c>
      <c r="B5" s="19"/>
      <c r="C5" s="19"/>
      <c r="D5" s="19"/>
    </row>
    <row r="6" spans="1:4" ht="18" customHeight="1" x14ac:dyDescent="0.25">
      <c r="A6" s="20" t="s">
        <v>36</v>
      </c>
      <c r="B6" s="15">
        <f>SUM(B4:B5)</f>
        <v>0</v>
      </c>
      <c r="C6" s="15">
        <f t="shared" ref="C6:D6" si="0">SUM(C4:C5)</f>
        <v>0</v>
      </c>
      <c r="D6" s="15">
        <f t="shared" si="0"/>
        <v>0</v>
      </c>
    </row>
    <row r="7" spans="1:4" ht="32.25" customHeight="1" x14ac:dyDescent="0.25">
      <c r="A7" s="12"/>
      <c r="B7" s="12"/>
      <c r="C7" s="12"/>
      <c r="D7" s="12"/>
    </row>
    <row r="8" spans="1:4" ht="18" customHeight="1" x14ac:dyDescent="0.25">
      <c r="A8" s="16" t="s">
        <v>37</v>
      </c>
      <c r="B8" s="12">
        <f>(SUM(B6:D6))/3</f>
        <v>0</v>
      </c>
      <c r="C8" s="12"/>
      <c r="D8" s="12"/>
    </row>
    <row r="9" spans="1:4" ht="18" customHeight="1" thickBot="1" x14ac:dyDescent="0.3">
      <c r="A9" s="16" t="s">
        <v>38</v>
      </c>
      <c r="B9" s="17">
        <v>300</v>
      </c>
      <c r="C9" s="12"/>
      <c r="D9" s="12"/>
    </row>
    <row r="10" spans="1:4" ht="18" customHeight="1" thickBot="1" x14ac:dyDescent="0.3">
      <c r="A10" s="16" t="s">
        <v>39</v>
      </c>
      <c r="B10" s="18">
        <f>B8*B9</f>
        <v>0</v>
      </c>
      <c r="C10" s="12"/>
      <c r="D10" s="12"/>
    </row>
  </sheetData>
  <mergeCells count="2">
    <mergeCell ref="A1:D1"/>
    <mergeCell ref="A2:D2"/>
  </mergeCell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Layout" zoomScaleNormal="100" workbookViewId="0">
      <selection activeCell="H14" sqref="H14"/>
    </sheetView>
  </sheetViews>
  <sheetFormatPr defaultColWidth="8.7109375" defaultRowHeight="12.75" x14ac:dyDescent="0.2"/>
  <cols>
    <col min="1" max="1" width="23.7109375" style="21" customWidth="1"/>
    <col min="2" max="2" width="34.85546875" style="55" customWidth="1"/>
    <col min="3" max="3" width="10" style="21" customWidth="1"/>
    <col min="4" max="5" width="12.85546875" style="21" customWidth="1"/>
    <col min="6" max="6" width="15.85546875" style="56" customWidth="1"/>
    <col min="7" max="7" width="15.85546875" style="21" customWidth="1"/>
    <col min="8" max="16384" width="8.7109375" style="21"/>
  </cols>
  <sheetData>
    <row r="1" spans="1:7" ht="15.75" thickBot="1" x14ac:dyDescent="0.3">
      <c r="A1" s="83" t="s">
        <v>23</v>
      </c>
      <c r="B1" s="84"/>
      <c r="C1" s="88"/>
      <c r="D1" s="89"/>
      <c r="E1" s="89"/>
      <c r="F1" s="89"/>
      <c r="G1" s="90"/>
    </row>
    <row r="2" spans="1:7" ht="15.75" thickBot="1" x14ac:dyDescent="0.3">
      <c r="A2" s="81" t="s">
        <v>41</v>
      </c>
      <c r="B2" s="82"/>
      <c r="C2" s="85">
        <f>'Total 2017-18 Budget Estimator'!B10</f>
        <v>0</v>
      </c>
      <c r="D2" s="86"/>
      <c r="E2" s="86"/>
      <c r="F2" s="86"/>
      <c r="G2" s="87"/>
    </row>
    <row r="4" spans="1:7" ht="15" x14ac:dyDescent="0.2">
      <c r="A4" s="73" t="s">
        <v>27</v>
      </c>
      <c r="B4" s="74"/>
      <c r="C4" s="74"/>
      <c r="D4" s="74"/>
      <c r="E4" s="74"/>
      <c r="F4" s="79" t="s">
        <v>24</v>
      </c>
      <c r="G4" s="80"/>
    </row>
    <row r="5" spans="1:7" ht="25.5" x14ac:dyDescent="0.2">
      <c r="A5" s="5" t="s">
        <v>12</v>
      </c>
      <c r="B5" s="6" t="s">
        <v>0</v>
      </c>
      <c r="C5" s="22" t="s">
        <v>9</v>
      </c>
      <c r="D5" s="22" t="s">
        <v>10</v>
      </c>
      <c r="E5" s="23" t="s">
        <v>2</v>
      </c>
      <c r="F5" s="9" t="s">
        <v>26</v>
      </c>
      <c r="G5" s="10" t="s">
        <v>25</v>
      </c>
    </row>
    <row r="6" spans="1:7" ht="25.5" x14ac:dyDescent="0.2">
      <c r="A6" s="7" t="s">
        <v>43</v>
      </c>
      <c r="B6" s="8" t="s">
        <v>44</v>
      </c>
      <c r="C6" s="24">
        <v>1.5</v>
      </c>
      <c r="D6" s="25">
        <v>24960</v>
      </c>
      <c r="E6" s="26">
        <f>C6*D6</f>
        <v>37440</v>
      </c>
      <c r="F6" s="27">
        <v>37440</v>
      </c>
      <c r="G6" s="25">
        <f>E6-F6</f>
        <v>0</v>
      </c>
    </row>
    <row r="7" spans="1:7" x14ac:dyDescent="0.2">
      <c r="A7" s="2"/>
      <c r="B7" s="4"/>
      <c r="C7" s="28"/>
      <c r="D7" s="29"/>
      <c r="E7" s="30">
        <f t="shared" ref="E7:E9" si="0">C7*D7</f>
        <v>0</v>
      </c>
      <c r="F7" s="31"/>
      <c r="G7" s="29">
        <f t="shared" ref="G7:G9" si="1">E7-F7</f>
        <v>0</v>
      </c>
    </row>
    <row r="8" spans="1:7" x14ac:dyDescent="0.2">
      <c r="A8" s="2"/>
      <c r="B8" s="4"/>
      <c r="C8" s="28"/>
      <c r="D8" s="29"/>
      <c r="E8" s="30">
        <f t="shared" si="0"/>
        <v>0</v>
      </c>
      <c r="F8" s="31"/>
      <c r="G8" s="29">
        <f t="shared" si="1"/>
        <v>0</v>
      </c>
    </row>
    <row r="9" spans="1:7" x14ac:dyDescent="0.2">
      <c r="A9" s="2" t="s">
        <v>3</v>
      </c>
      <c r="B9" s="4"/>
      <c r="C9" s="28"/>
      <c r="D9" s="29"/>
      <c r="E9" s="30">
        <f t="shared" si="0"/>
        <v>0</v>
      </c>
      <c r="F9" s="31"/>
      <c r="G9" s="29">
        <f t="shared" si="1"/>
        <v>0</v>
      </c>
    </row>
    <row r="10" spans="1:7" x14ac:dyDescent="0.2">
      <c r="A10" s="75" t="s">
        <v>4</v>
      </c>
      <c r="B10" s="76"/>
      <c r="C10" s="76"/>
      <c r="D10" s="77"/>
      <c r="E10" s="32">
        <f>SUM(E7:E9)</f>
        <v>0</v>
      </c>
      <c r="F10" s="33">
        <f>SUM(F7:F9)</f>
        <v>0</v>
      </c>
      <c r="G10" s="34">
        <f>SUM(G7:G9)</f>
        <v>0</v>
      </c>
    </row>
    <row r="11" spans="1:7" ht="15" x14ac:dyDescent="0.2">
      <c r="A11" s="73" t="s">
        <v>28</v>
      </c>
      <c r="B11" s="78"/>
      <c r="C11" s="78"/>
      <c r="D11" s="78"/>
      <c r="E11" s="78"/>
      <c r="F11" s="79" t="s">
        <v>24</v>
      </c>
      <c r="G11" s="80"/>
    </row>
    <row r="12" spans="1:7" ht="25.5" x14ac:dyDescent="0.2">
      <c r="A12" s="5" t="s">
        <v>14</v>
      </c>
      <c r="B12" s="6" t="s">
        <v>0</v>
      </c>
      <c r="C12" s="22" t="s">
        <v>11</v>
      </c>
      <c r="D12" s="22" t="s">
        <v>1</v>
      </c>
      <c r="E12" s="23" t="s">
        <v>2</v>
      </c>
      <c r="F12" s="9" t="s">
        <v>26</v>
      </c>
      <c r="G12" s="10" t="s">
        <v>25</v>
      </c>
    </row>
    <row r="13" spans="1:7" ht="25.5" x14ac:dyDescent="0.2">
      <c r="A13" s="7" t="s">
        <v>15</v>
      </c>
      <c r="B13" s="8" t="s">
        <v>16</v>
      </c>
      <c r="C13" s="35">
        <v>29</v>
      </c>
      <c r="D13" s="36">
        <v>56</v>
      </c>
      <c r="E13" s="26">
        <f>C13*D13</f>
        <v>1624</v>
      </c>
      <c r="F13" s="27">
        <v>1200</v>
      </c>
      <c r="G13" s="25">
        <f>E13-F13</f>
        <v>424</v>
      </c>
    </row>
    <row r="14" spans="1:7" x14ac:dyDescent="0.2">
      <c r="A14" s="1"/>
      <c r="B14" s="3"/>
      <c r="C14" s="37"/>
      <c r="D14" s="38"/>
      <c r="E14" s="39">
        <f t="shared" ref="E14:E16" si="2">C14*D14</f>
        <v>0</v>
      </c>
      <c r="F14" s="33"/>
      <c r="G14" s="29">
        <f t="shared" ref="G14:G16" si="3">E14-F14</f>
        <v>0</v>
      </c>
    </row>
    <row r="15" spans="1:7" x14ac:dyDescent="0.2">
      <c r="A15" s="1"/>
      <c r="B15" s="3"/>
      <c r="C15" s="37"/>
      <c r="D15" s="38"/>
      <c r="E15" s="39">
        <f t="shared" si="2"/>
        <v>0</v>
      </c>
      <c r="F15" s="33"/>
      <c r="G15" s="29">
        <f t="shared" si="3"/>
        <v>0</v>
      </c>
    </row>
    <row r="16" spans="1:7" x14ac:dyDescent="0.2">
      <c r="A16" s="1"/>
      <c r="B16" s="3"/>
      <c r="C16" s="37"/>
      <c r="D16" s="38"/>
      <c r="E16" s="39">
        <f t="shared" si="2"/>
        <v>0</v>
      </c>
      <c r="F16" s="33"/>
      <c r="G16" s="29">
        <f t="shared" si="3"/>
        <v>0</v>
      </c>
    </row>
    <row r="17" spans="1:7" x14ac:dyDescent="0.2">
      <c r="A17" s="75" t="s">
        <v>5</v>
      </c>
      <c r="B17" s="76"/>
      <c r="C17" s="76"/>
      <c r="D17" s="77"/>
      <c r="E17" s="32">
        <f>SUM(E14:E16)</f>
        <v>0</v>
      </c>
      <c r="F17" s="33">
        <f>SUM(F14:F16)</f>
        <v>0</v>
      </c>
      <c r="G17" s="34">
        <f>SUM(G14:G16)</f>
        <v>0</v>
      </c>
    </row>
    <row r="18" spans="1:7" ht="15" x14ac:dyDescent="0.2">
      <c r="A18" s="73" t="s">
        <v>45</v>
      </c>
      <c r="B18" s="78"/>
      <c r="C18" s="78"/>
      <c r="D18" s="78"/>
      <c r="E18" s="78"/>
      <c r="F18" s="79" t="s">
        <v>24</v>
      </c>
      <c r="G18" s="80"/>
    </row>
    <row r="19" spans="1:7" ht="25.5" x14ac:dyDescent="0.2">
      <c r="A19" s="5" t="s">
        <v>13</v>
      </c>
      <c r="B19" s="6" t="s">
        <v>0</v>
      </c>
      <c r="C19" s="22" t="s">
        <v>18</v>
      </c>
      <c r="D19" s="40" t="s">
        <v>19</v>
      </c>
      <c r="E19" s="23" t="s">
        <v>2</v>
      </c>
      <c r="F19" s="9" t="s">
        <v>26</v>
      </c>
      <c r="G19" s="10" t="s">
        <v>25</v>
      </c>
    </row>
    <row r="20" spans="1:7" ht="25.5" x14ac:dyDescent="0.2">
      <c r="A20" s="7" t="s">
        <v>17</v>
      </c>
      <c r="B20" s="8" t="s">
        <v>20</v>
      </c>
      <c r="C20" s="35">
        <v>29</v>
      </c>
      <c r="D20" s="41">
        <v>330</v>
      </c>
      <c r="E20" s="42">
        <f>C20*D20</f>
        <v>9570</v>
      </c>
      <c r="F20" s="43">
        <v>2900</v>
      </c>
      <c r="G20" s="44">
        <f>E20-F20</f>
        <v>6670</v>
      </c>
    </row>
    <row r="21" spans="1:7" x14ac:dyDescent="0.2">
      <c r="A21" s="1"/>
      <c r="B21" s="3"/>
      <c r="C21" s="37"/>
      <c r="D21" s="45"/>
      <c r="E21" s="46">
        <f t="shared" ref="E21:E22" si="4">C21*D21</f>
        <v>0</v>
      </c>
      <c r="F21" s="47"/>
      <c r="G21" s="48">
        <f t="shared" ref="G21:G22" si="5">E21-F21</f>
        <v>0</v>
      </c>
    </row>
    <row r="22" spans="1:7" x14ac:dyDescent="0.2">
      <c r="A22" s="1"/>
      <c r="B22" s="3"/>
      <c r="C22" s="37"/>
      <c r="D22" s="45"/>
      <c r="E22" s="46">
        <f t="shared" si="4"/>
        <v>0</v>
      </c>
      <c r="F22" s="47"/>
      <c r="G22" s="48">
        <f t="shared" si="5"/>
        <v>0</v>
      </c>
    </row>
    <row r="23" spans="1:7" x14ac:dyDescent="0.2">
      <c r="A23" s="75" t="s">
        <v>8</v>
      </c>
      <c r="B23" s="76"/>
      <c r="C23" s="76"/>
      <c r="D23" s="77"/>
      <c r="E23" s="49">
        <f>SUM(E21:E22)</f>
        <v>0</v>
      </c>
      <c r="F23" s="47">
        <f>SUM(F21:F22)</f>
        <v>0</v>
      </c>
      <c r="G23" s="50">
        <f>SUM(G21:G22)</f>
        <v>0</v>
      </c>
    </row>
    <row r="24" spans="1:7" ht="15" x14ac:dyDescent="0.2">
      <c r="A24" s="73" t="s">
        <v>29</v>
      </c>
      <c r="B24" s="78"/>
      <c r="C24" s="78"/>
      <c r="D24" s="78"/>
      <c r="E24" s="78"/>
      <c r="F24" s="79" t="s">
        <v>24</v>
      </c>
      <c r="G24" s="80"/>
    </row>
    <row r="25" spans="1:7" ht="25.5" x14ac:dyDescent="0.2">
      <c r="A25" s="5" t="s">
        <v>13</v>
      </c>
      <c r="B25" s="6" t="s">
        <v>0</v>
      </c>
      <c r="C25" s="22" t="s">
        <v>11</v>
      </c>
      <c r="D25" s="22" t="s">
        <v>1</v>
      </c>
      <c r="E25" s="23" t="s">
        <v>2</v>
      </c>
      <c r="F25" s="9" t="s">
        <v>26</v>
      </c>
      <c r="G25" s="10" t="s">
        <v>25</v>
      </c>
    </row>
    <row r="26" spans="1:7" ht="25.5" x14ac:dyDescent="0.2">
      <c r="A26" s="7" t="s">
        <v>21</v>
      </c>
      <c r="B26" s="8" t="s">
        <v>22</v>
      </c>
      <c r="C26" s="35">
        <v>29</v>
      </c>
      <c r="D26" s="36">
        <v>600</v>
      </c>
      <c r="E26" s="26">
        <f>C26*D26</f>
        <v>17400</v>
      </c>
      <c r="F26" s="27">
        <v>14400</v>
      </c>
      <c r="G26" s="25">
        <f>E26-F26</f>
        <v>3000</v>
      </c>
    </row>
    <row r="27" spans="1:7" x14ac:dyDescent="0.2">
      <c r="A27" s="1"/>
      <c r="B27" s="3"/>
      <c r="C27" s="37"/>
      <c r="D27" s="38"/>
      <c r="E27" s="39">
        <f t="shared" ref="E27:E28" si="6">C27*D27</f>
        <v>0</v>
      </c>
      <c r="F27" s="33"/>
      <c r="G27" s="29">
        <f t="shared" ref="G27:G28" si="7">E27-F27</f>
        <v>0</v>
      </c>
    </row>
    <row r="28" spans="1:7" x14ac:dyDescent="0.2">
      <c r="A28" s="1"/>
      <c r="B28" s="3"/>
      <c r="C28" s="37"/>
      <c r="D28" s="38"/>
      <c r="E28" s="39">
        <f t="shared" si="6"/>
        <v>0</v>
      </c>
      <c r="F28" s="33"/>
      <c r="G28" s="29">
        <f t="shared" si="7"/>
        <v>0</v>
      </c>
    </row>
    <row r="29" spans="1:7" x14ac:dyDescent="0.2">
      <c r="A29" s="75" t="s">
        <v>7</v>
      </c>
      <c r="B29" s="76"/>
      <c r="C29" s="76"/>
      <c r="D29" s="77"/>
      <c r="E29" s="32">
        <f>SUM(E27:E28)</f>
        <v>0</v>
      </c>
      <c r="F29" s="33">
        <f>SUM(F27:F28)</f>
        <v>0</v>
      </c>
      <c r="G29" s="51">
        <f>SUM(G27:G28)</f>
        <v>0</v>
      </c>
    </row>
    <row r="30" spans="1:7" ht="15" x14ac:dyDescent="0.2">
      <c r="A30" s="70" t="s">
        <v>30</v>
      </c>
      <c r="B30" s="71"/>
      <c r="C30" s="71"/>
      <c r="D30" s="72"/>
      <c r="E30" s="52">
        <f>SUM(E10, E17, E23, E29)</f>
        <v>0</v>
      </c>
      <c r="F30" s="53">
        <f>SUM(F10, F17, F23, F29)</f>
        <v>0</v>
      </c>
      <c r="G30" s="54">
        <f>SUM(G10, G17, G23, G29)</f>
        <v>0</v>
      </c>
    </row>
  </sheetData>
  <mergeCells count="17">
    <mergeCell ref="A1:B1"/>
    <mergeCell ref="C2:G2"/>
    <mergeCell ref="C1:G1"/>
    <mergeCell ref="F4:G4"/>
    <mergeCell ref="F11:G11"/>
    <mergeCell ref="F18:G18"/>
    <mergeCell ref="F24:G24"/>
    <mergeCell ref="A2:B2"/>
    <mergeCell ref="A24:E24"/>
    <mergeCell ref="A29:D29"/>
    <mergeCell ref="A30:D30"/>
    <mergeCell ref="A4:E4"/>
    <mergeCell ref="A10:D10"/>
    <mergeCell ref="A11:E11"/>
    <mergeCell ref="A17:D17"/>
    <mergeCell ref="A18:E18"/>
    <mergeCell ref="A23:D23"/>
  </mergeCells>
  <printOptions horizontalCentered="1"/>
  <pageMargins left="0.4" right="0.4" top="0.95" bottom="0.5" header="0.25" footer="0.3"/>
  <pageSetup orientation="landscape" r:id="rId1"/>
  <headerFooter>
    <oddHeader>&amp;C&amp;"Century Gothic,Bold"&amp;12LITERACY INTERVENTION PLAN - PROPOSED BUDGET
2017-2018&amp;R&amp;"Arial,Bold"&amp;12TEMPLATE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Total 2017-18 Budget Estimator</vt:lpstr>
      <vt:lpstr>2017-18 Proposed Budget</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Alison Henken</cp:lastModifiedBy>
  <cp:lastPrinted>2017-07-06T19:42:27Z</cp:lastPrinted>
  <dcterms:created xsi:type="dcterms:W3CDTF">2015-10-15T20:48:33Z</dcterms:created>
  <dcterms:modified xsi:type="dcterms:W3CDTF">2017-09-13T16:52:34Z</dcterms:modified>
</cp:coreProperties>
</file>