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60" windowWidth="18060" windowHeight="8085"/>
  </bookViews>
  <sheets>
    <sheet name="Template" sheetId="5" r:id="rId1"/>
    <sheet name="Definition FY16" sheetId="4" r:id="rId2"/>
    <sheet name="Tab A" sheetId="3" r:id="rId3"/>
  </sheets>
  <calcPr calcId="145621"/>
  <customWorkbookViews>
    <customWorkbookView name="Karen Henry - Personal View" guid="{F87513D2-BD75-4796-9C37-15B64743ABCF}" mergeInterval="0" personalView="1" maximized="1" windowWidth="1264" windowHeight="812" activeSheetId="1"/>
    <customWorkbookView name="Annie Riedinger - Personal View" guid="{9A612212-DBCA-4099-9FE0-EE5CD314C747}" mergeInterval="0" personalView="1" maximized="1" windowWidth="1600" windowHeight="675" activeSheetId="1"/>
  </customWorkbookViews>
</workbook>
</file>

<file path=xl/calcChain.xml><?xml version="1.0" encoding="utf-8"?>
<calcChain xmlns="http://schemas.openxmlformats.org/spreadsheetml/2006/main">
  <c r="B18" i="5" l="1"/>
  <c r="C18" i="5"/>
  <c r="D18" i="5"/>
  <c r="B19" i="5"/>
  <c r="C19" i="5"/>
  <c r="D19" i="5"/>
  <c r="B20" i="5"/>
  <c r="C20" i="5"/>
  <c r="D20" i="5"/>
  <c r="B22" i="5"/>
  <c r="C22" i="5"/>
  <c r="D22" i="5"/>
  <c r="B23" i="5"/>
  <c r="C23" i="5"/>
  <c r="D23" i="5"/>
  <c r="C17" i="5"/>
  <c r="D17" i="5"/>
  <c r="B17" i="5"/>
  <c r="B13" i="5"/>
  <c r="C13" i="5"/>
  <c r="D13" i="5"/>
  <c r="B14" i="5"/>
  <c r="C14" i="5"/>
  <c r="D14" i="5"/>
  <c r="B12" i="5"/>
  <c r="C12" i="5"/>
  <c r="D12" i="5"/>
  <c r="B5" i="5" l="1"/>
  <c r="C5" i="5"/>
  <c r="D5" i="5"/>
  <c r="B6" i="5"/>
  <c r="C6" i="5"/>
  <c r="D6" i="5"/>
  <c r="B7" i="5"/>
  <c r="C7" i="5"/>
  <c r="D7" i="5"/>
  <c r="B8" i="5"/>
  <c r="C8" i="5"/>
  <c r="D8" i="5"/>
  <c r="B9" i="5"/>
  <c r="C9" i="5"/>
  <c r="D9" i="5"/>
  <c r="B10" i="5"/>
  <c r="C10" i="5"/>
  <c r="D10" i="5"/>
  <c r="B11" i="5"/>
  <c r="C11" i="5"/>
  <c r="D11" i="5"/>
  <c r="B4" i="5"/>
  <c r="C4" i="5"/>
  <c r="D4" i="5"/>
  <c r="C3" i="5"/>
  <c r="D3" i="5"/>
  <c r="B3" i="5"/>
  <c r="C2" i="5"/>
  <c r="D2" i="5"/>
  <c r="B2" i="5"/>
</calcChain>
</file>

<file path=xl/sharedStrings.xml><?xml version="1.0" encoding="utf-8"?>
<sst xmlns="http://schemas.openxmlformats.org/spreadsheetml/2006/main" count="207" uniqueCount="156">
  <si>
    <t>Performance Measure</t>
  </si>
  <si>
    <t xml:space="preserve">Self explanatory </t>
  </si>
  <si>
    <t>Biology, MA (BIOLMST MA)</t>
  </si>
  <si>
    <t>Biology, MS (BIOLMST MS)</t>
  </si>
  <si>
    <t>Chemistry, MS (CHEM MS)</t>
  </si>
  <si>
    <t>Geology, MS (GEOLOGY-MS)</t>
  </si>
  <si>
    <t>Geophysics, MS (GEOPHYS-MS)</t>
  </si>
  <si>
    <t>Geophysics, PhD (GEOPHY-PHD)</t>
  </si>
  <si>
    <t>Geosciences, PhD (GEOSCI PHD)</t>
  </si>
  <si>
    <t>Master of Earth Science (MESCI)</t>
  </si>
  <si>
    <t>Mathematics, MS (MATH MS)</t>
  </si>
  <si>
    <t>Raptor Biology, MS (RPBIOL MST)</t>
  </si>
  <si>
    <t>Hydrologic Sciences, MS (HYDRSCI MS)</t>
  </si>
  <si>
    <t>STEM Education, MS (STEM ED MS)</t>
  </si>
  <si>
    <t>Civil Engineering, MEngr (CIVENGR ME)</t>
  </si>
  <si>
    <t>Civil Engineering, MS (CIVENGR MS)</t>
  </si>
  <si>
    <t>Computer Engineering, MS (CMPENGR MS)</t>
  </si>
  <si>
    <t>Computer Science, MS (COMPSC MST)</t>
  </si>
  <si>
    <t>Electrical Engineering, MEngr (ELCENGR ME)</t>
  </si>
  <si>
    <t>Electrical Engineering, MS (ELCENGR MS)</t>
  </si>
  <si>
    <t>Electrical&amp;Computer Engr, PhD (ECENGR PHD)</t>
  </si>
  <si>
    <t>Materials Sci &amp; Engr, MEngr (MATSCI ME)</t>
  </si>
  <si>
    <t>Materials Science &amp; Engr, MS (MATSCI MST)</t>
  </si>
  <si>
    <t>Materials Science &amp; Engr, PhD (MATSCI PHD)</t>
  </si>
  <si>
    <t>Mechanical Engineering, MEngr (MECENGR ME)</t>
  </si>
  <si>
    <t>Mechanical Engineering, MS (MECENGR MS)</t>
  </si>
  <si>
    <t>Env &amp; Nat Res &amp; Engr Poli, MPA (PUBADM ENV)</t>
  </si>
  <si>
    <t>General, MPA (PUBADM MST)</t>
  </si>
  <si>
    <t>Master of Community &amp; Reg Plan (CRP MSTR)</t>
  </si>
  <si>
    <t>State &amp; Local Government, MPA (PUBADM GOV)</t>
  </si>
  <si>
    <t>Represents the number of faculty and staff paid salary from sponsored projects.</t>
  </si>
  <si>
    <t xml:space="preserve">Internship information is based on estimates by academic year (e.g., FY09=Academic year Summer 2008 through Spring 2009) and includes all student internships with private industry where the student received university academic credit. 
</t>
  </si>
  <si>
    <t>Collaborative new awards that include subawards to or awards from other Higher Education institutions in Idaho  (excludes private higher education institutions).</t>
  </si>
  <si>
    <t>Collaborative new full proposal submissions that include subawards to or awards from other Higher Education institution in Idaho (excludes private higher education institutions).</t>
  </si>
  <si>
    <t xml:space="preserve">New awards with Private Sector – to include those that will be awarded from or has subawards to private sector entities, which includes all for profit companies whether domestic or foreign. Number will be broken out as follows: (a) is funding from private sector, and (b) is federal flow through funding passing through a private sector entity.
</t>
  </si>
  <si>
    <t>Degree designations by university that tie to CAES</t>
  </si>
  <si>
    <t>ISU</t>
  </si>
  <si>
    <t>Applied Nuclear Energy</t>
  </si>
  <si>
    <t>Applied Physics</t>
  </si>
  <si>
    <t>Chemistry</t>
  </si>
  <si>
    <t>Civil Engineering</t>
  </si>
  <si>
    <t>Engineering &amp; Applied Science</t>
  </si>
  <si>
    <t>Environmental Engineering</t>
  </si>
  <si>
    <t>Environmental Science and Mgt</t>
  </si>
  <si>
    <t>Environmental Science Mgt</t>
  </si>
  <si>
    <t>Geographic Information Science</t>
  </si>
  <si>
    <t>Geology</t>
  </si>
  <si>
    <t>Geotechnology</t>
  </si>
  <si>
    <t>Mathematics</t>
  </si>
  <si>
    <t>Measure &amp; Control Engineering</t>
  </si>
  <si>
    <t>Mechanical Engineering</t>
  </si>
  <si>
    <t>Nuclear Science &amp; Engineering</t>
  </si>
  <si>
    <t>Physics</t>
  </si>
  <si>
    <t>Post-Bac - Geotechnology</t>
  </si>
  <si>
    <t>Post-Bac Applied Nuc Energy</t>
  </si>
  <si>
    <t>Post-Bac Nuclear Energy</t>
  </si>
  <si>
    <t>BSU</t>
  </si>
  <si>
    <t>UI</t>
  </si>
  <si>
    <t>Industrial Technology (BS)</t>
  </si>
  <si>
    <t>Biological and Agricultural Engineering(MS, ME, PhD)</t>
  </si>
  <si>
    <t>Soil and Land Resources</t>
  </si>
  <si>
    <t>Chemical Engineering(M Engr, MS, PhD)</t>
  </si>
  <si>
    <t>Civil Engineering (M Engr, MS, PhD)</t>
  </si>
  <si>
    <t>Computer Engineering (M Engr, MS, PhD)</t>
  </si>
  <si>
    <t>Computer Science (MS, PhD)</t>
  </si>
  <si>
    <t>Electrical Engineering (M Engr, MS, PhD)</t>
  </si>
  <si>
    <t>Engineering Mgt (M Engr)</t>
  </si>
  <si>
    <t>Materials Science and Engineering (M Engr, MS, PhD)</t>
  </si>
  <si>
    <t>Mechanical Engineering (M Engr, MS, PhD)</t>
  </si>
  <si>
    <t>Technology Mgt (MS)</t>
  </si>
  <si>
    <t>Political Science (MA, PhD)</t>
  </si>
  <si>
    <t>Public Administration (MPA)</t>
  </si>
  <si>
    <t>Psychology: Human Factors (MS)</t>
  </si>
  <si>
    <t>Geology (MS, PhD)</t>
  </si>
  <si>
    <t>Chemistry(MS, PhD)</t>
  </si>
  <si>
    <t>Hydrology (MS)</t>
  </si>
  <si>
    <t>Mathmetics (MS, PhD)</t>
  </si>
  <si>
    <t>Physics (MS, PhD)</t>
  </si>
  <si>
    <t>Statistical Science (MS)</t>
  </si>
  <si>
    <t>Bioregional planning and Community Design(MS)</t>
  </si>
  <si>
    <t>Environmental Science (MS, PhD)</t>
  </si>
  <si>
    <t>PSM-Natural Resources &amp; Environmental Science (PSM)</t>
  </si>
  <si>
    <t>Water Resources (MS, PhD)</t>
  </si>
  <si>
    <t>Represents the number of students (undergraduate &amp; graduate) paid salary, or receiving tuition from sponsored projects.</t>
  </si>
  <si>
    <t>Master's in Communication</t>
  </si>
  <si>
    <t>Statewide amount of total annual research and development expenditures as reported in the National Science Foundation (NSF) Higher Education Research and Development Survey</t>
  </si>
  <si>
    <t>10% annual increase</t>
  </si>
  <si>
    <t>Statewide amount of U.S. Department of Energy (DOE) research and development expenditures as reported in the National Science Foundation (NSF) Higher Education Research and Development Survey.</t>
  </si>
  <si>
    <t xml:space="preserve">Number of new fully sponsored project proposals submitted by an Idaho University that involve a subaward with another Idaho institution of higher education (in either direction). </t>
  </si>
  <si>
    <t xml:space="preserve">Number of new fully sponsored project awards to an Idaho University that involve a subaward with another Idaho institution of higher education (in either direction).  </t>
  </si>
  <si>
    <t>50% annual increase</t>
  </si>
  <si>
    <t>30% annual increase</t>
  </si>
  <si>
    <t xml:space="preserve">Number of new sponsored projects involving the private sector. </t>
  </si>
  <si>
    <t xml:space="preserve">Number of technology transfer agreements (as defined by AUTM [Association of University Technology Managers]). </t>
  </si>
  <si>
    <t>15% annual increase</t>
  </si>
  <si>
    <t>1 for every $2M of research expenditures</t>
  </si>
  <si>
    <t xml:space="preserve">Amount of licensing revenues. </t>
  </si>
  <si>
    <t xml:space="preserve">Number of startup companies.  </t>
  </si>
  <si>
    <t>Number of undergraduate and graduate 
students paid from sponsored projects.</t>
  </si>
  <si>
    <t>Percentage of baccalaureate students who graduated in STEM disciplines and had a research experience.</t>
  </si>
  <si>
    <t>Number of faculty and staff paid from sponsored projects.</t>
  </si>
  <si>
    <t>20% annual increase</t>
  </si>
  <si>
    <t>How collected/reported</t>
  </si>
  <si>
    <t>Benchmark</t>
  </si>
  <si>
    <t>Number of invention disclosures (including plant varieties)</t>
  </si>
  <si>
    <t>Self explanitory</t>
  </si>
  <si>
    <t>K-20 Statewide Stratgic Plan Performance Measures</t>
  </si>
  <si>
    <t>Percentage of students participating in undergraduate research.</t>
  </si>
  <si>
    <t>Total amount of research expenditures</t>
  </si>
  <si>
    <t>Institution expenditures from competitive Federally funded grants</t>
  </si>
  <si>
    <t>Institution expenditures from competitive industry funded grants</t>
  </si>
  <si>
    <t>Number of startups</t>
  </si>
  <si>
    <t>Number of patents</t>
  </si>
  <si>
    <t>Number of disclosures</t>
  </si>
  <si>
    <t xml:space="preserve">Measure of production of intellectual property: </t>
  </si>
  <si>
    <t>Same as above</t>
  </si>
  <si>
    <t>$112M annually</t>
  </si>
  <si>
    <t>$7.2M annually</t>
  </si>
  <si>
    <t xml:space="preserve">New awards with Private Sector – to include those that will be awarded from or has subawards to private sector entities, which includes all for profit companies whether domestic or foreign. Number will be broken out as follows: (a) is funding from private sector, and (b) is federal flow through funding passing through a private sector entity. (same as above)
</t>
  </si>
  <si>
    <t>FY 2009</t>
  </si>
  <si>
    <t>FY 2010</t>
  </si>
  <si>
    <t>FY 2011</t>
  </si>
  <si>
    <t>FY 2013</t>
  </si>
  <si>
    <t>FY 2014</t>
  </si>
  <si>
    <t>FY 2015</t>
  </si>
  <si>
    <t>Number of internships</t>
  </si>
  <si>
    <t>Number of undergraduate students paid from sponsored projects.</t>
  </si>
  <si>
    <t>FY 2016</t>
  </si>
  <si>
    <t>Raw numbers and percentages</t>
  </si>
  <si>
    <t>20% increase by 2021</t>
  </si>
  <si>
    <t>$25.690 Million</t>
  </si>
  <si>
    <t>$26.568 Million</t>
  </si>
  <si>
    <t>Unavailable</t>
  </si>
  <si>
    <t>$4.156 Million</t>
  </si>
  <si>
    <t>$4.307 Million</t>
  </si>
  <si>
    <t>a) 10; b) 12</t>
  </si>
  <si>
    <t>a. $215,243.91
b. $1,715,905.10</t>
  </si>
  <si>
    <t>a. $134,009.76
b. $1,940,216.83</t>
  </si>
  <si>
    <t>a. $266,467.06
b. $1,699,715.80</t>
  </si>
  <si>
    <t>$31.341 Million</t>
  </si>
  <si>
    <t>2.090 Million</t>
  </si>
  <si>
    <t>a) 22; b) 13</t>
  </si>
  <si>
    <t>[1] Represents the number of full proposal submissions that involved a financial relationship with another Idaho institution of higher education.</t>
  </si>
  <si>
    <t>[2] Represents the number of new awards that involved a financial relationship with another Idaho institution of higher education.</t>
  </si>
  <si>
    <t>[3] Represents the number of new awards that involved a financial relationship with the private sector.</t>
  </si>
  <si>
    <t>[4] Internship information is based on estimates by academic year (e.g., FY09=Academic year Summer 2008 through Spring 2009).</t>
  </si>
  <si>
    <t xml:space="preserve">**Undergraduate and Graduate student totals have been combined into one line as BSU does not have the ability to break this information out. </t>
  </si>
  <si>
    <t>Number of new fully sponsored project proposals submitted by an Idaho University that involve a subaward with another Idaho institution of higher education (in either direction). [1]</t>
  </si>
  <si>
    <t>Number of new fully sponsored project awards to an Idaho University that involve a subaward with another Idaho institution of higher education (in either direction).  [2]</t>
  </si>
  <si>
    <t>Number of new sponsored projects involving the private sector. [3]</t>
  </si>
  <si>
    <t>Amount of licensing revenues. *</t>
  </si>
  <si>
    <t>Number of graduate students paid from sponsored projects.**</t>
  </si>
  <si>
    <t>Percentage of baccalaureate students who graduated in STEM disciplines and had a research experience.**</t>
  </si>
  <si>
    <t xml:space="preserve">* 2013, 2014 - Licensing revenue includes $30k/year for Micron Licensing Restriction Agreement and is not considered net for OTT.  </t>
  </si>
  <si>
    <t>a. $562,457.27
b. $1,458,502.01</t>
  </si>
  <si>
    <t>35.2% (490 out of 1388)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</si>
</sst>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quot;$&quot;#,##0"/>
    <numFmt numFmtId="165" formatCode="#,##0;[Red]#,##0"/>
  </numFmts>
  <fonts count="20" x14ac:knownFonts="1">
    <font>
      <sz val="10"/>
      <name val="Arial"/>
      <family val="2"/>
    </font>
    <font>
      <sz val="11"/>
      <color theme="1"/>
      <name val="Calibri"/>
      <family val="2"/>
      <scheme val="minor"/>
    </font>
    <font>
      <sz val="10"/>
      <name val="Arial"/>
      <family val="2"/>
    </font>
    <font>
      <sz val="11"/>
      <name val="Calibri"/>
      <family val="2"/>
    </font>
    <font>
      <b/>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0"/>
      <color rgb="FFFFFFFF"/>
      <name val="Arial"/>
      <family val="2"/>
    </font>
    <font>
      <sz val="11"/>
      <name val="Calibri"/>
      <family val="2"/>
      <scheme val="minor"/>
    </font>
    <font>
      <u/>
      <sz val="10"/>
      <color indexed="12"/>
      <name val="Arial"/>
      <family val="2"/>
    </font>
    <font>
      <b/>
      <sz val="9"/>
      <color indexed="8"/>
      <name val="Tahoma"/>
      <family val="2"/>
    </font>
    <font>
      <u/>
      <sz val="11"/>
      <color theme="10"/>
      <name val="Calibri"/>
      <family val="2"/>
      <scheme val="minor"/>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8">
    <fill>
      <patternFill patternType="none"/>
    </fill>
    <fill>
      <patternFill patternType="gray125"/>
    </fill>
    <fill>
      <patternFill patternType="solid">
        <fgColor rgb="FF000080"/>
        <bgColor indexed="64"/>
      </patternFill>
    </fill>
    <fill>
      <patternFill patternType="solid">
        <fgColor theme="0" tint="-0.24997711111789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double">
        <color rgb="FF000080"/>
      </top>
      <bottom/>
      <diagonal/>
    </border>
    <border>
      <left style="double">
        <color rgb="FF000080"/>
      </left>
      <right/>
      <top style="double">
        <color rgb="FF00008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indexed="22"/>
      </left>
      <right style="thin">
        <color indexed="22"/>
      </right>
      <top style="thin">
        <color indexed="22"/>
      </top>
      <bottom style="thin">
        <color indexed="22"/>
      </bottom>
      <diagonal/>
    </border>
    <border>
      <left style="thin">
        <color rgb="FF002060"/>
      </left>
      <right/>
      <top style="thin">
        <color rgb="FF002060"/>
      </top>
      <bottom style="thin">
        <color rgb="FF002060"/>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6">
    <xf numFmtId="0" fontId="0" fillId="0" borderId="0"/>
    <xf numFmtId="0" fontId="2" fillId="0" borderId="0"/>
    <xf numFmtId="9" fontId="6" fillId="0" borderId="0" applyFont="0" applyFill="0" applyBorder="0" applyAlignment="0" applyProtection="0"/>
    <xf numFmtId="44" fontId="6" fillId="0" borderId="0" applyFont="0" applyFill="0" applyBorder="0" applyAlignment="0" applyProtection="0"/>
    <xf numFmtId="0" fontId="10" fillId="0" borderId="0" applyNumberFormat="0" applyFill="0" applyBorder="0" applyAlignment="0" applyProtection="0">
      <alignment vertical="top"/>
      <protection locked="0"/>
    </xf>
    <xf numFmtId="0" fontId="11" fillId="4" borderId="7">
      <alignment vertical="center"/>
    </xf>
  </cellStyleXfs>
  <cellXfs count="70">
    <xf numFmtId="0" fontId="0" fillId="0" borderId="0" xfId="0"/>
    <xf numFmtId="0" fontId="3" fillId="0" borderId="1" xfId="0" applyFont="1" applyFill="1" applyBorder="1" applyAlignment="1">
      <alignment horizontal="left" vertical="top" wrapText="1"/>
    </xf>
    <xf numFmtId="0" fontId="4" fillId="0" borderId="0" xfId="0" applyFont="1"/>
    <xf numFmtId="0" fontId="4" fillId="0" borderId="0" xfId="0" applyFont="1" applyAlignment="1"/>
    <xf numFmtId="0" fontId="5" fillId="0" borderId="0" xfId="0" applyFont="1" applyAlignment="1"/>
    <xf numFmtId="0" fontId="5" fillId="0" borderId="0" xfId="0" applyFont="1"/>
    <xf numFmtId="0" fontId="5" fillId="0" borderId="0" xfId="0" applyFont="1" applyAlignment="1">
      <alignment vertical="center"/>
    </xf>
    <xf numFmtId="0" fontId="7" fillId="0" borderId="0" xfId="0" applyFont="1"/>
    <xf numFmtId="49" fontId="7" fillId="0" borderId="1" xfId="0" applyNumberFormat="1" applyFont="1" applyBorder="1" applyAlignment="1">
      <alignment wrapText="1"/>
    </xf>
    <xf numFmtId="0" fontId="7" fillId="0" borderId="1" xfId="0" applyFont="1" applyBorder="1"/>
    <xf numFmtId="49" fontId="0" fillId="0" borderId="1" xfId="0" applyNumberFormat="1" applyBorder="1" applyAlignment="1">
      <alignment wrapText="1"/>
    </xf>
    <xf numFmtId="0" fontId="0" fillId="0" borderId="1" xfId="0" applyBorder="1"/>
    <xf numFmtId="9" fontId="0" fillId="0" borderId="1" xfId="0" applyNumberFormat="1" applyBorder="1"/>
    <xf numFmtId="0" fontId="8" fillId="2" borderId="3" xfId="0" applyFont="1" applyFill="1" applyBorder="1" applyAlignment="1">
      <alignment horizontal="center" vertical="top" wrapText="1"/>
    </xf>
    <xf numFmtId="0" fontId="8" fillId="2" borderId="2" xfId="0" applyFont="1" applyFill="1" applyBorder="1" applyAlignment="1">
      <alignment horizontal="center" vertical="top" wrapText="1"/>
    </xf>
    <xf numFmtId="0" fontId="0" fillId="0" borderId="0" xfId="0" applyAlignment="1">
      <alignment wrapText="1"/>
    </xf>
    <xf numFmtId="0" fontId="0" fillId="0" borderId="0" xfId="0"/>
    <xf numFmtId="49" fontId="7" fillId="0" borderId="4" xfId="0" applyNumberFormat="1" applyFont="1" applyBorder="1" applyAlignment="1">
      <alignment wrapText="1"/>
    </xf>
    <xf numFmtId="0" fontId="0" fillId="0" borderId="0" xfId="0"/>
    <xf numFmtId="0" fontId="0" fillId="0" borderId="0" xfId="0" applyAlignment="1">
      <alignment horizontal="left" vertical="top" wrapText="1"/>
    </xf>
    <xf numFmtId="0" fontId="0" fillId="0" borderId="0" xfId="0" applyFont="1" applyAlignment="1">
      <alignment horizontal="left" vertical="top"/>
    </xf>
    <xf numFmtId="0" fontId="0" fillId="0" borderId="0" xfId="0" applyFont="1" applyAlignment="1">
      <alignment vertical="top"/>
    </xf>
    <xf numFmtId="44" fontId="9" fillId="0" borderId="4" xfId="3" applyNumberFormat="1" applyFont="1" applyFill="1" applyBorder="1" applyAlignment="1">
      <alignment horizontal="left" vertical="top"/>
    </xf>
    <xf numFmtId="44" fontId="1" fillId="0" borderId="5" xfId="3" applyFont="1" applyBorder="1" applyAlignment="1">
      <alignment horizontal="left" vertical="top" wrapText="1"/>
    </xf>
    <xf numFmtId="44" fontId="1" fillId="0" borderId="5" xfId="3" applyFont="1" applyBorder="1" applyAlignment="1">
      <alignment horizontal="left" vertical="top"/>
    </xf>
    <xf numFmtId="0" fontId="1" fillId="0" borderId="4" xfId="1" applyFont="1" applyBorder="1" applyAlignment="1">
      <alignment horizontal="left" vertical="top" wrapText="1"/>
    </xf>
    <xf numFmtId="0" fontId="1" fillId="0" borderId="4" xfId="1" applyFont="1" applyBorder="1" applyAlignment="1">
      <alignment horizontal="left" vertical="top"/>
    </xf>
    <xf numFmtId="0" fontId="1" fillId="0" borderId="4" xfId="0" applyFont="1" applyBorder="1" applyAlignment="1">
      <alignment horizontal="left" vertical="top" wrapText="1"/>
    </xf>
    <xf numFmtId="0" fontId="1" fillId="0" borderId="8" xfId="0" applyFont="1" applyBorder="1" applyAlignment="1">
      <alignment horizontal="left" vertical="top"/>
    </xf>
    <xf numFmtId="49" fontId="9" fillId="0" borderId="4" xfId="0" applyNumberFormat="1" applyFont="1" applyBorder="1" applyAlignment="1">
      <alignment wrapText="1"/>
    </xf>
    <xf numFmtId="8" fontId="9" fillId="0" borderId="4" xfId="0" applyNumberFormat="1" applyFont="1" applyBorder="1"/>
    <xf numFmtId="6" fontId="9" fillId="0" borderId="4" xfId="1" applyNumberFormat="1" applyFont="1" applyBorder="1" applyAlignment="1">
      <alignment horizontal="left" vertical="top" wrapText="1"/>
    </xf>
    <xf numFmtId="0" fontId="9" fillId="0" borderId="4" xfId="1" applyFont="1" applyFill="1" applyBorder="1" applyAlignment="1">
      <alignment horizontal="left" vertical="top"/>
    </xf>
    <xf numFmtId="8" fontId="1" fillId="0" borderId="4" xfId="0" applyNumberFormat="1" applyFont="1" applyBorder="1" applyAlignment="1">
      <alignment horizontal="left" vertical="top" wrapText="1"/>
    </xf>
    <xf numFmtId="0" fontId="9" fillId="0" borderId="4" xfId="0" applyFont="1" applyBorder="1" applyAlignment="1">
      <alignment wrapText="1"/>
    </xf>
    <xf numFmtId="0" fontId="9" fillId="0" borderId="4" xfId="1" applyFont="1" applyBorder="1" applyAlignment="1">
      <alignment horizontal="left" vertical="top" wrapText="1"/>
    </xf>
    <xf numFmtId="0" fontId="9" fillId="0" borderId="0" xfId="0" applyFont="1" applyFill="1" applyAlignment="1">
      <alignment vertical="top"/>
    </xf>
    <xf numFmtId="0" fontId="9" fillId="0" borderId="4" xfId="1" applyFont="1" applyBorder="1" applyAlignment="1">
      <alignment horizontal="left" vertical="top"/>
    </xf>
    <xf numFmtId="38" fontId="9" fillId="0" borderId="4" xfId="0" applyNumberFormat="1" applyFont="1" applyBorder="1"/>
    <xf numFmtId="38" fontId="9" fillId="0" borderId="4" xfId="0" applyNumberFormat="1" applyFont="1" applyFill="1" applyBorder="1" applyAlignment="1">
      <alignment horizontal="left" vertical="top" wrapText="1"/>
    </xf>
    <xf numFmtId="0" fontId="9" fillId="0" borderId="4" xfId="1" applyFont="1" applyFill="1" applyBorder="1" applyAlignment="1">
      <alignment horizontal="left" vertical="top" wrapText="1"/>
    </xf>
    <xf numFmtId="6" fontId="9" fillId="0" borderId="4" xfId="0" applyNumberFormat="1" applyFont="1" applyBorder="1"/>
    <xf numFmtId="164" fontId="9" fillId="0" borderId="4" xfId="3" applyNumberFormat="1" applyFont="1" applyBorder="1" applyAlignment="1">
      <alignment horizontal="left" vertical="top"/>
    </xf>
    <xf numFmtId="6" fontId="9" fillId="0" borderId="4" xfId="0" applyNumberFormat="1" applyFont="1" applyFill="1" applyBorder="1" applyAlignment="1">
      <alignment horizontal="left" vertical="top" wrapText="1"/>
    </xf>
    <xf numFmtId="9" fontId="9" fillId="0" borderId="4" xfId="0" applyNumberFormat="1" applyFont="1" applyBorder="1"/>
    <xf numFmtId="10" fontId="9" fillId="0" borderId="4" xfId="0" applyNumberFormat="1" applyFont="1" applyFill="1" applyBorder="1" applyAlignment="1">
      <alignment horizontal="left" vertical="top" wrapText="1"/>
    </xf>
    <xf numFmtId="49" fontId="9" fillId="3" borderId="4" xfId="0" applyNumberFormat="1" applyFont="1" applyFill="1" applyBorder="1" applyAlignment="1">
      <alignment wrapText="1"/>
    </xf>
    <xf numFmtId="38" fontId="9" fillId="3" borderId="4" xfId="0" applyNumberFormat="1" applyFont="1" applyFill="1" applyBorder="1"/>
    <xf numFmtId="38" fontId="9" fillId="3" borderId="4" xfId="0" applyNumberFormat="1" applyFont="1" applyFill="1" applyBorder="1" applyAlignment="1">
      <alignment wrapText="1"/>
    </xf>
    <xf numFmtId="0" fontId="9" fillId="3" borderId="4" xfId="0" applyFont="1" applyFill="1" applyBorder="1" applyAlignment="1">
      <alignment wrapText="1"/>
    </xf>
    <xf numFmtId="38" fontId="9" fillId="0" borderId="4" xfId="0" applyNumberFormat="1" applyFont="1" applyBorder="1" applyAlignment="1">
      <alignment wrapText="1"/>
    </xf>
    <xf numFmtId="9" fontId="9" fillId="0" borderId="4" xfId="2" applyFont="1" applyBorder="1"/>
    <xf numFmtId="10" fontId="9" fillId="0" borderId="4" xfId="1" applyNumberFormat="1" applyFont="1" applyFill="1" applyBorder="1" applyAlignment="1">
      <alignment horizontal="left" vertical="top" wrapText="1"/>
    </xf>
    <xf numFmtId="9" fontId="9" fillId="0" borderId="4" xfId="1" applyNumberFormat="1" applyFont="1" applyFill="1" applyBorder="1" applyAlignment="1">
      <alignment horizontal="left" vertical="top" wrapText="1"/>
    </xf>
    <xf numFmtId="10" fontId="9" fillId="0" borderId="4" xfId="1" applyNumberFormat="1" applyFont="1" applyFill="1" applyBorder="1" applyAlignment="1">
      <alignment horizontal="left" vertical="top"/>
    </xf>
    <xf numFmtId="10" fontId="9" fillId="0" borderId="4" xfId="2" applyNumberFormat="1" applyFont="1" applyFill="1" applyBorder="1" applyAlignment="1">
      <alignment horizontal="left" vertical="top" wrapText="1"/>
    </xf>
    <xf numFmtId="9" fontId="9" fillId="0" borderId="4" xfId="2" applyFont="1" applyBorder="1" applyAlignment="1">
      <alignment horizontal="left" wrapText="1"/>
    </xf>
    <xf numFmtId="164" fontId="9" fillId="0" borderId="4" xfId="0" applyNumberFormat="1" applyFont="1" applyBorder="1"/>
    <xf numFmtId="6" fontId="9" fillId="0" borderId="6" xfId="1" applyNumberFormat="1" applyFont="1" applyBorder="1" applyAlignment="1">
      <alignment horizontal="left" vertical="top" wrapText="1"/>
    </xf>
    <xf numFmtId="0" fontId="9" fillId="0" borderId="6" xfId="1" applyFont="1" applyBorder="1" applyAlignment="1">
      <alignment horizontal="left" vertical="top" wrapText="1"/>
    </xf>
    <xf numFmtId="164" fontId="9" fillId="0" borderId="4" xfId="0" applyNumberFormat="1" applyFont="1" applyFill="1" applyBorder="1" applyAlignment="1">
      <alignment wrapText="1"/>
    </xf>
    <xf numFmtId="38" fontId="9" fillId="0" borderId="5" xfId="0" applyNumberFormat="1" applyFont="1" applyFill="1" applyBorder="1" applyAlignment="1">
      <alignment horizontal="left" vertical="top" wrapText="1"/>
    </xf>
    <xf numFmtId="0" fontId="9" fillId="0" borderId="5" xfId="0" applyFont="1" applyBorder="1" applyAlignment="1">
      <alignment wrapText="1"/>
    </xf>
    <xf numFmtId="49" fontId="9" fillId="0" borderId="1" xfId="0" applyNumberFormat="1" applyFont="1" applyBorder="1" applyAlignment="1">
      <alignment wrapText="1"/>
    </xf>
    <xf numFmtId="0" fontId="9" fillId="0" borderId="0" xfId="0" applyFont="1"/>
    <xf numFmtId="0" fontId="9" fillId="0" borderId="1" xfId="0" applyFont="1" applyBorder="1" applyAlignment="1">
      <alignment horizontal="left" vertical="top" wrapText="1"/>
    </xf>
    <xf numFmtId="0" fontId="9" fillId="0" borderId="1" xfId="0" applyFont="1" applyBorder="1" applyAlignment="1">
      <alignment wrapText="1"/>
    </xf>
    <xf numFmtId="44" fontId="9" fillId="0" borderId="1" xfId="1" applyNumberFormat="1" applyFont="1" applyFill="1" applyBorder="1" applyAlignment="1">
      <alignment horizontal="left" vertical="top" wrapText="1"/>
    </xf>
    <xf numFmtId="44" fontId="9" fillId="0" borderId="4" xfId="0" applyNumberFormat="1" applyFont="1" applyFill="1" applyBorder="1" applyAlignment="1">
      <alignment horizontal="left" vertical="top" wrapText="1"/>
    </xf>
    <xf numFmtId="0" fontId="12" fillId="0" borderId="0" xfId="4" applyFont="1" applyAlignment="1" applyProtection="1">
      <alignment horizontal="left" vertical="top" wrapText="1"/>
    </xf>
  </cellXfs>
  <cellStyles count="6">
    <cellStyle name="Currency" xfId="3" builtinId="4"/>
    <cellStyle name="Hyperlink" xfId="4" builtinId="8" customBuiltin="1"/>
    <cellStyle name="Normal" xfId="0" builtinId="0" customBuiltin="1"/>
    <cellStyle name="Normal 2" xfId="1"/>
    <cellStyle name="OBI_ColHeader" xfId="5"/>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topLeftCell="A13" workbookViewId="0">
      <selection activeCell="H18" sqref="H18"/>
    </sheetView>
  </sheetViews>
  <sheetFormatPr defaultRowHeight="12.75" x14ac:dyDescent="0.2"/>
  <cols>
    <col min="1" max="1" width="51" customWidth="1"/>
    <col min="2" max="2" width="11.5703125" hidden="1" customWidth="1"/>
    <col min="3" max="4" width="9" hidden="1" customWidth="1"/>
    <col min="5" max="5" width="16" customWidth="1"/>
    <col min="6" max="6" width="15" customWidth="1"/>
    <col min="7" max="7" width="16" customWidth="1"/>
    <col min="8" max="8" width="15.28515625" style="15" bestFit="1" customWidth="1"/>
    <col min="9" max="9" width="19.42578125" style="15" customWidth="1"/>
  </cols>
  <sheetData>
    <row r="1" spans="1:9" ht="13.5" thickTop="1" x14ac:dyDescent="0.2">
      <c r="A1" s="13" t="s">
        <v>0</v>
      </c>
      <c r="B1" s="14" t="s">
        <v>119</v>
      </c>
      <c r="C1" s="14" t="s">
        <v>120</v>
      </c>
      <c r="D1" s="14" t="s">
        <v>121</v>
      </c>
      <c r="E1" s="14" t="s">
        <v>122</v>
      </c>
      <c r="F1" s="14" t="s">
        <v>123</v>
      </c>
      <c r="G1" s="14" t="s">
        <v>124</v>
      </c>
      <c r="H1" s="14" t="s">
        <v>127</v>
      </c>
      <c r="I1" s="14" t="s">
        <v>103</v>
      </c>
    </row>
    <row r="2" spans="1:9" ht="60" x14ac:dyDescent="0.25">
      <c r="A2" s="29" t="s">
        <v>85</v>
      </c>
      <c r="B2" s="30" t="e">
        <f>SUM(#REF!+#REF!+#REF!)</f>
        <v>#REF!</v>
      </c>
      <c r="C2" s="30" t="e">
        <f>SUM(#REF!+#REF!+#REF!)</f>
        <v>#REF!</v>
      </c>
      <c r="D2" s="30" t="e">
        <f>SUM(#REF!+#REF!+#REF!)</f>
        <v>#REF!</v>
      </c>
      <c r="E2" s="31" t="s">
        <v>130</v>
      </c>
      <c r="F2" s="31" t="s">
        <v>131</v>
      </c>
      <c r="G2" s="32" t="s">
        <v>139</v>
      </c>
      <c r="H2" s="33" t="s">
        <v>132</v>
      </c>
      <c r="I2" s="34" t="s">
        <v>86</v>
      </c>
    </row>
    <row r="3" spans="1:9" ht="60" x14ac:dyDescent="0.25">
      <c r="A3" s="29" t="s">
        <v>87</v>
      </c>
      <c r="B3" s="30" t="e">
        <f>SUM(#REF!+#REF!+#REF!)</f>
        <v>#REF!</v>
      </c>
      <c r="C3" s="30" t="e">
        <f>SUM(#REF!+#REF!+#REF!)</f>
        <v>#REF!</v>
      </c>
      <c r="D3" s="30" t="e">
        <f>SUM(#REF!+#REF!+#REF!)</f>
        <v>#REF!</v>
      </c>
      <c r="E3" s="35" t="s">
        <v>133</v>
      </c>
      <c r="F3" s="35" t="s">
        <v>134</v>
      </c>
      <c r="G3" s="36" t="s">
        <v>140</v>
      </c>
      <c r="H3" s="37" t="s">
        <v>132</v>
      </c>
      <c r="I3" s="34" t="s">
        <v>86</v>
      </c>
    </row>
    <row r="4" spans="1:9" ht="60" x14ac:dyDescent="0.25">
      <c r="A4" s="29" t="s">
        <v>147</v>
      </c>
      <c r="B4" s="38" t="e">
        <f>SUM(#REF!+#REF!+#REF!)</f>
        <v>#REF!</v>
      </c>
      <c r="C4" s="38" t="e">
        <f>SUM(#REF!+#REF!+#REF!)</f>
        <v>#REF!</v>
      </c>
      <c r="D4" s="38" t="e">
        <f>SUM(#REF!+#REF!+#REF!)</f>
        <v>#REF!</v>
      </c>
      <c r="E4" s="35">
        <v>30</v>
      </c>
      <c r="F4" s="35">
        <v>33</v>
      </c>
      <c r="G4" s="37">
        <v>26</v>
      </c>
      <c r="H4" s="39">
        <v>44</v>
      </c>
      <c r="I4" s="34" t="s">
        <v>90</v>
      </c>
    </row>
    <row r="5" spans="1:9" ht="60" x14ac:dyDescent="0.25">
      <c r="A5" s="29" t="s">
        <v>148</v>
      </c>
      <c r="B5" s="38" t="e">
        <f>SUM(#REF!+#REF!+#REF!)</f>
        <v>#REF!</v>
      </c>
      <c r="C5" s="38" t="e">
        <f>SUM(#REF!+#REF!+#REF!)</f>
        <v>#REF!</v>
      </c>
      <c r="D5" s="38" t="e">
        <f>SUM(#REF!+#REF!+#REF!)</f>
        <v>#REF!</v>
      </c>
      <c r="E5" s="35">
        <v>12</v>
      </c>
      <c r="F5" s="35">
        <v>21</v>
      </c>
      <c r="G5" s="37">
        <v>15</v>
      </c>
      <c r="H5" s="39">
        <v>19</v>
      </c>
      <c r="I5" s="34" t="s">
        <v>91</v>
      </c>
    </row>
    <row r="6" spans="1:9" ht="30" x14ac:dyDescent="0.25">
      <c r="A6" s="29" t="s">
        <v>149</v>
      </c>
      <c r="B6" s="38" t="e">
        <f>SUM(#REF!+#REF!+#REF!)</f>
        <v>#REF!</v>
      </c>
      <c r="C6" s="38" t="e">
        <f>SUM(#REF!+#REF!+#REF!)</f>
        <v>#REF!</v>
      </c>
      <c r="D6" s="38" t="e">
        <f>SUM(#REF!+#REF!+#REF!)</f>
        <v>#REF!</v>
      </c>
      <c r="E6" s="35">
        <v>19</v>
      </c>
      <c r="F6" s="40" t="s">
        <v>135</v>
      </c>
      <c r="G6" s="40" t="s">
        <v>135</v>
      </c>
      <c r="H6" s="39" t="s">
        <v>141</v>
      </c>
      <c r="I6" s="34" t="s">
        <v>90</v>
      </c>
    </row>
    <row r="7" spans="1:9" ht="45" x14ac:dyDescent="0.25">
      <c r="A7" s="29" t="s">
        <v>93</v>
      </c>
      <c r="B7" s="38" t="e">
        <f>SUM(#REF!+#REF!+#REF!)</f>
        <v>#REF!</v>
      </c>
      <c r="C7" s="38" t="e">
        <f>SUM(#REF!+#REF!+#REF!)</f>
        <v>#REF!</v>
      </c>
      <c r="D7" s="38" t="e">
        <f>SUM(#REF!+#REF!+#REF!)</f>
        <v>#REF!</v>
      </c>
      <c r="E7" s="35">
        <v>22</v>
      </c>
      <c r="F7" s="35">
        <v>27</v>
      </c>
      <c r="G7" s="37">
        <v>38</v>
      </c>
      <c r="H7" s="39">
        <v>29</v>
      </c>
      <c r="I7" s="34" t="s">
        <v>94</v>
      </c>
    </row>
    <row r="8" spans="1:9" ht="45" x14ac:dyDescent="0.25">
      <c r="A8" s="29" t="s">
        <v>104</v>
      </c>
      <c r="B8" s="38" t="e">
        <f>SUM(#REF!+#REF!+#REF!)</f>
        <v>#REF!</v>
      </c>
      <c r="C8" s="38" t="e">
        <f>SUM(#REF!+#REF!+#REF!)</f>
        <v>#REF!</v>
      </c>
      <c r="D8" s="38" t="e">
        <f>SUM(#REF!+#REF!+#REF!)</f>
        <v>#REF!</v>
      </c>
      <c r="E8" s="35">
        <v>24</v>
      </c>
      <c r="F8" s="35">
        <v>16</v>
      </c>
      <c r="G8" s="37">
        <v>15</v>
      </c>
      <c r="H8" s="39">
        <v>16</v>
      </c>
      <c r="I8" s="34" t="s">
        <v>95</v>
      </c>
    </row>
    <row r="9" spans="1:9" ht="15" x14ac:dyDescent="0.25">
      <c r="A9" s="29" t="s">
        <v>150</v>
      </c>
      <c r="B9" s="41" t="e">
        <f>SUM(#REF!+#REF!+#REF!)</f>
        <v>#REF!</v>
      </c>
      <c r="C9" s="41" t="e">
        <f>SUM(#REF!+#REF!+#REF!)</f>
        <v>#REF!</v>
      </c>
      <c r="D9" s="41" t="e">
        <f>SUM(#REF!+#REF!+#REF!)</f>
        <v>#REF!</v>
      </c>
      <c r="E9" s="31">
        <v>37582</v>
      </c>
      <c r="F9" s="31">
        <v>35600</v>
      </c>
      <c r="G9" s="42">
        <v>21475</v>
      </c>
      <c r="H9" s="43">
        <v>53847.01</v>
      </c>
      <c r="I9" s="34" t="s">
        <v>86</v>
      </c>
    </row>
    <row r="10" spans="1:9" ht="15" x14ac:dyDescent="0.25">
      <c r="A10" s="29" t="s">
        <v>97</v>
      </c>
      <c r="B10" s="38" t="e">
        <f>SUM(#REF!+#REF!+#REF!)</f>
        <v>#REF!</v>
      </c>
      <c r="C10" s="38" t="e">
        <f>SUM(#REF!+#REF!+#REF!)</f>
        <v>#REF!</v>
      </c>
      <c r="D10" s="38" t="e">
        <f>SUM(#REF!+#REF!+#REF!)</f>
        <v>#REF!</v>
      </c>
      <c r="E10" s="35">
        <v>1</v>
      </c>
      <c r="F10" s="35">
        <v>0</v>
      </c>
      <c r="G10" s="37">
        <v>0</v>
      </c>
      <c r="H10" s="39">
        <v>5</v>
      </c>
      <c r="I10" s="34" t="s">
        <v>86</v>
      </c>
    </row>
    <row r="11" spans="1:9" ht="30" x14ac:dyDescent="0.25">
      <c r="A11" s="29" t="s">
        <v>126</v>
      </c>
      <c r="B11" s="38" t="e">
        <f>SUM(#REF!+#REF!+#REF!)</f>
        <v>#REF!</v>
      </c>
      <c r="C11" s="38" t="e">
        <f>SUM(#REF!+#REF!+#REF!)</f>
        <v>#REF!</v>
      </c>
      <c r="D11" s="38" t="e">
        <f>SUM(#REF!+#REF!+#REF!)</f>
        <v>#REF!</v>
      </c>
      <c r="E11" s="35">
        <v>916</v>
      </c>
      <c r="F11" s="35">
        <v>607</v>
      </c>
      <c r="G11" s="32">
        <v>807</v>
      </c>
      <c r="H11" s="39">
        <v>836</v>
      </c>
      <c r="I11" s="34" t="s">
        <v>101</v>
      </c>
    </row>
    <row r="12" spans="1:9" s="16" customFormat="1" ht="30" x14ac:dyDescent="0.25">
      <c r="A12" s="29" t="s">
        <v>151</v>
      </c>
      <c r="B12" s="38" t="e">
        <f>SUM(#REF!+#REF!+#REF!)</f>
        <v>#REF!</v>
      </c>
      <c r="C12" s="38" t="e">
        <f>SUM(#REF!+#REF!+#REF!)</f>
        <v>#REF!</v>
      </c>
      <c r="D12" s="38" t="e">
        <f>SUM(#REF!+#REF!+#REF!)</f>
        <v>#REF!</v>
      </c>
      <c r="E12" s="38"/>
      <c r="F12" s="38"/>
      <c r="G12" s="38"/>
      <c r="H12" s="39"/>
      <c r="I12" s="34" t="s">
        <v>101</v>
      </c>
    </row>
    <row r="13" spans="1:9" ht="30" x14ac:dyDescent="0.25">
      <c r="A13" s="29" t="s">
        <v>152</v>
      </c>
      <c r="B13" s="44" t="e">
        <f>SUM(#REF!+#REF!+#REF!)</f>
        <v>#REF!</v>
      </c>
      <c r="C13" s="44" t="e">
        <f>SUM(#REF!+#REF!+#REF!)</f>
        <v>#REF!</v>
      </c>
      <c r="D13" s="44" t="e">
        <f>SUM(#REF!+#REF!+#REF!)</f>
        <v>#REF!</v>
      </c>
      <c r="E13" s="44"/>
      <c r="F13" s="44"/>
      <c r="G13" s="44"/>
      <c r="H13" s="45"/>
      <c r="I13" s="34" t="s">
        <v>101</v>
      </c>
    </row>
    <row r="14" spans="1:9" ht="30" x14ac:dyDescent="0.25">
      <c r="A14" s="29" t="s">
        <v>100</v>
      </c>
      <c r="B14" s="38" t="e">
        <f>SUM(#REF!+#REF!+#REF!)</f>
        <v>#REF!</v>
      </c>
      <c r="C14" s="38" t="e">
        <f>SUM(#REF!+#REF!+#REF!)</f>
        <v>#REF!</v>
      </c>
      <c r="D14" s="38" t="e">
        <f>SUM(#REF!+#REF!+#REF!)</f>
        <v>#REF!</v>
      </c>
      <c r="E14" s="35">
        <v>597</v>
      </c>
      <c r="F14" s="35">
        <v>651</v>
      </c>
      <c r="G14" s="37">
        <v>676</v>
      </c>
      <c r="H14" s="39">
        <v>784</v>
      </c>
      <c r="I14" s="34" t="s">
        <v>101</v>
      </c>
    </row>
    <row r="15" spans="1:9" ht="15" x14ac:dyDescent="0.25">
      <c r="A15" s="46"/>
      <c r="B15" s="47"/>
      <c r="C15" s="47"/>
      <c r="D15" s="47"/>
      <c r="E15" s="47"/>
      <c r="F15" s="47"/>
      <c r="G15" s="47"/>
      <c r="H15" s="48"/>
      <c r="I15" s="49"/>
    </row>
    <row r="16" spans="1:9" ht="15" x14ac:dyDescent="0.25">
      <c r="A16" s="17" t="s">
        <v>106</v>
      </c>
      <c r="B16" s="38"/>
      <c r="C16" s="38"/>
      <c r="D16" s="38"/>
      <c r="E16" s="38"/>
      <c r="F16" s="38"/>
      <c r="G16" s="38"/>
      <c r="H16" s="50"/>
      <c r="I16" s="34"/>
    </row>
    <row r="17" spans="1:9" ht="30" x14ac:dyDescent="0.25">
      <c r="A17" s="29" t="s">
        <v>107</v>
      </c>
      <c r="B17" s="51" t="e">
        <f>SUM(#REF!+#REF!+#REF!)</f>
        <v>#REF!</v>
      </c>
      <c r="C17" s="51" t="e">
        <f>SUM(#REF!+#REF!+#REF!)</f>
        <v>#REF!</v>
      </c>
      <c r="D17" s="51" t="e">
        <f>SUM(#REF!+#REF!+#REF!)</f>
        <v>#REF!</v>
      </c>
      <c r="E17" s="52">
        <v>0.311</v>
      </c>
      <c r="F17" s="53">
        <v>0.28999999999999998</v>
      </c>
      <c r="G17" s="54">
        <v>0.29399999999999998</v>
      </c>
      <c r="H17" s="55" t="s">
        <v>155</v>
      </c>
      <c r="I17" s="56">
        <v>0.3</v>
      </c>
    </row>
    <row r="18" spans="1:9" ht="30" x14ac:dyDescent="0.25">
      <c r="A18" s="29" t="s">
        <v>108</v>
      </c>
      <c r="B18" s="38" t="e">
        <f>SUM(#REF!+#REF!+#REF!)</f>
        <v>#REF!</v>
      </c>
      <c r="C18" s="38" t="e">
        <f>SUM(#REF!+#REF!+#REF!)</f>
        <v>#REF!</v>
      </c>
      <c r="D18" s="38" t="e">
        <f>SUM(#REF!+#REF!+#REF!)</f>
        <v>#REF!</v>
      </c>
      <c r="E18" s="23">
        <v>17818753.009999998</v>
      </c>
      <c r="F18" s="23">
        <v>17340489.390000001</v>
      </c>
      <c r="G18" s="24">
        <v>20613352.749999996</v>
      </c>
      <c r="H18" s="22">
        <v>18865799.18</v>
      </c>
      <c r="I18" s="34" t="s">
        <v>129</v>
      </c>
    </row>
    <row r="19" spans="1:9" ht="30" x14ac:dyDescent="0.25">
      <c r="A19" s="29" t="s">
        <v>109</v>
      </c>
      <c r="B19" s="57" t="e">
        <f>SUM(#REF!+#REF!+#REF!)</f>
        <v>#REF!</v>
      </c>
      <c r="C19" s="57" t="e">
        <f>SUM(#REF!+#REF!+#REF!)</f>
        <v>#REF!</v>
      </c>
      <c r="D19" s="57" t="e">
        <f>SUM(#REF!+#REF!+#REF!)</f>
        <v>#REF!</v>
      </c>
      <c r="E19" s="67">
        <v>21188609</v>
      </c>
      <c r="F19" s="67">
        <v>17384273.039999999</v>
      </c>
      <c r="G19" s="67">
        <v>21042683.809999999</v>
      </c>
      <c r="H19" s="68">
        <v>19306479</v>
      </c>
      <c r="I19" s="34" t="s">
        <v>116</v>
      </c>
    </row>
    <row r="20" spans="1:9" ht="30" x14ac:dyDescent="0.25">
      <c r="A20" s="29" t="s">
        <v>110</v>
      </c>
      <c r="B20" s="57" t="e">
        <f>SUM(#REF!+#REF!+#REF!)</f>
        <v>#REF!</v>
      </c>
      <c r="C20" s="57" t="e">
        <f>SUM(#REF!+#REF!+#REF!)</f>
        <v>#REF!</v>
      </c>
      <c r="D20" s="57" t="e">
        <f>SUM(#REF!+#REF!+#REF!)</f>
        <v>#REF!</v>
      </c>
      <c r="E20" s="58" t="s">
        <v>136</v>
      </c>
      <c r="F20" s="58" t="s">
        <v>137</v>
      </c>
      <c r="G20" s="59" t="s">
        <v>138</v>
      </c>
      <c r="H20" s="60" t="s">
        <v>154</v>
      </c>
      <c r="I20" s="34" t="s">
        <v>117</v>
      </c>
    </row>
    <row r="21" spans="1:9" ht="15" x14ac:dyDescent="0.25">
      <c r="A21" s="29" t="s">
        <v>114</v>
      </c>
      <c r="B21" s="38"/>
      <c r="C21" s="38"/>
      <c r="D21" s="38"/>
      <c r="E21" s="38"/>
      <c r="F21" s="38"/>
      <c r="G21" s="38"/>
      <c r="H21" s="50"/>
      <c r="I21" s="34"/>
    </row>
    <row r="22" spans="1:9" ht="15" x14ac:dyDescent="0.25">
      <c r="A22" s="29" t="s">
        <v>111</v>
      </c>
      <c r="B22" s="38" t="e">
        <f>SUM(#REF!+#REF!+#REF!)</f>
        <v>#REF!</v>
      </c>
      <c r="C22" s="38" t="e">
        <f>SUM(#REF!+#REF!+#REF!)</f>
        <v>#REF!</v>
      </c>
      <c r="D22" s="38" t="e">
        <f>SUM(#REF!+#REF!+#REF!)</f>
        <v>#REF!</v>
      </c>
      <c r="E22" s="25">
        <v>1</v>
      </c>
      <c r="F22" s="25">
        <v>0</v>
      </c>
      <c r="G22" s="26">
        <v>0</v>
      </c>
      <c r="H22" s="39">
        <v>5</v>
      </c>
      <c r="I22" s="34" t="s">
        <v>86</v>
      </c>
    </row>
    <row r="23" spans="1:9" ht="15" x14ac:dyDescent="0.25">
      <c r="A23" s="29" t="s">
        <v>112</v>
      </c>
      <c r="B23" s="38" t="e">
        <f>SUM(#REF!+#REF!+#REF!)</f>
        <v>#REF!</v>
      </c>
      <c r="C23" s="38" t="e">
        <f>SUM(#REF!+#REF!+#REF!)</f>
        <v>#REF!</v>
      </c>
      <c r="D23" s="38" t="e">
        <f>SUM(#REF!+#REF!+#REF!)</f>
        <v>#REF!</v>
      </c>
      <c r="E23" s="25">
        <v>7</v>
      </c>
      <c r="F23" s="25">
        <v>6</v>
      </c>
      <c r="G23" s="26">
        <v>3</v>
      </c>
      <c r="H23" s="39">
        <v>4</v>
      </c>
      <c r="I23" s="34" t="s">
        <v>86</v>
      </c>
    </row>
    <row r="24" spans="1:9" s="18" customFormat="1" ht="15" x14ac:dyDescent="0.25">
      <c r="A24" s="29" t="s">
        <v>113</v>
      </c>
      <c r="B24" s="38"/>
      <c r="C24" s="38"/>
      <c r="D24" s="38"/>
      <c r="E24" s="35">
        <v>24</v>
      </c>
      <c r="F24" s="35">
        <v>16</v>
      </c>
      <c r="G24" s="37">
        <v>15</v>
      </c>
      <c r="H24" s="61">
        <v>16</v>
      </c>
      <c r="I24" s="62" t="s">
        <v>86</v>
      </c>
    </row>
    <row r="25" spans="1:9" ht="15" x14ac:dyDescent="0.25">
      <c r="A25" s="63" t="s">
        <v>125</v>
      </c>
      <c r="B25" s="64"/>
      <c r="C25" s="64"/>
      <c r="D25" s="64"/>
      <c r="E25" s="27">
        <v>449</v>
      </c>
      <c r="F25" s="27">
        <v>411</v>
      </c>
      <c r="G25" s="28">
        <v>438</v>
      </c>
      <c r="H25" s="65">
        <v>489</v>
      </c>
      <c r="I25" s="66"/>
    </row>
    <row r="26" spans="1:9" x14ac:dyDescent="0.2">
      <c r="H26" s="19"/>
    </row>
    <row r="27" spans="1:9" x14ac:dyDescent="0.2">
      <c r="A27" s="21" t="s">
        <v>142</v>
      </c>
      <c r="B27" s="21"/>
      <c r="C27" s="21"/>
      <c r="D27" s="21"/>
      <c r="E27" s="21"/>
      <c r="F27" s="21"/>
      <c r="G27" s="21"/>
    </row>
    <row r="28" spans="1:9" x14ac:dyDescent="0.2">
      <c r="A28" s="21" t="s">
        <v>143</v>
      </c>
      <c r="B28" s="21"/>
      <c r="C28" s="21"/>
      <c r="D28" s="21"/>
      <c r="E28" s="21"/>
      <c r="F28" s="21"/>
      <c r="G28" s="21"/>
    </row>
    <row r="29" spans="1:9" x14ac:dyDescent="0.2">
      <c r="A29" s="21" t="s">
        <v>144</v>
      </c>
      <c r="B29" s="21"/>
      <c r="C29" s="21"/>
      <c r="D29" s="21"/>
      <c r="E29" s="21"/>
      <c r="F29" s="21"/>
      <c r="G29" s="21"/>
    </row>
    <row r="30" spans="1:9" x14ac:dyDescent="0.2">
      <c r="A30" s="21" t="s">
        <v>145</v>
      </c>
      <c r="B30" s="21"/>
      <c r="C30" s="21"/>
      <c r="D30" s="21"/>
      <c r="E30" s="21"/>
      <c r="F30" s="21"/>
      <c r="G30" s="21"/>
    </row>
    <row r="31" spans="1:9" ht="15" x14ac:dyDescent="0.2">
      <c r="A31" s="69"/>
      <c r="B31" s="69"/>
      <c r="C31" s="69"/>
      <c r="D31" s="69"/>
      <c r="E31" s="69"/>
      <c r="F31" s="69"/>
      <c r="G31" s="69"/>
    </row>
    <row r="32" spans="1:9" x14ac:dyDescent="0.2">
      <c r="A32" s="20" t="s">
        <v>153</v>
      </c>
      <c r="B32" s="20"/>
      <c r="C32" s="20"/>
      <c r="D32" s="20"/>
      <c r="E32" s="20"/>
      <c r="F32" s="20"/>
      <c r="G32" s="20"/>
    </row>
    <row r="33" spans="1:7" x14ac:dyDescent="0.2">
      <c r="A33" s="20" t="s">
        <v>146</v>
      </c>
      <c r="B33" s="20"/>
      <c r="C33" s="20"/>
      <c r="D33" s="20"/>
      <c r="E33" s="20"/>
      <c r="F33" s="20"/>
      <c r="G33" s="20"/>
    </row>
  </sheetData>
  <mergeCells count="1">
    <mergeCell ref="A31:G31"/>
  </mergeCells>
  <pageMargins left="0.45" right="0.45" top="0.5" bottom="0.5" header="0.3" footer="0.3"/>
  <pageSetup scale="74"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9" workbookViewId="0">
      <selection activeCell="A39" sqref="A39:A41"/>
    </sheetView>
  </sheetViews>
  <sheetFormatPr defaultRowHeight="12.75" x14ac:dyDescent="0.2"/>
  <cols>
    <col min="1" max="1" width="47.5703125" style="10" customWidth="1"/>
    <col min="2" max="2" width="67.140625" style="11" customWidth="1"/>
    <col min="3" max="3" width="35.85546875" style="11" customWidth="1"/>
  </cols>
  <sheetData>
    <row r="1" spans="1:3" s="7" customFormat="1" ht="15" x14ac:dyDescent="0.25">
      <c r="A1" s="8" t="s">
        <v>0</v>
      </c>
      <c r="B1" s="9" t="s">
        <v>102</v>
      </c>
      <c r="C1" s="9" t="s">
        <v>103</v>
      </c>
    </row>
    <row r="2" spans="1:3" ht="62.25" customHeight="1" x14ac:dyDescent="0.2">
      <c r="A2" s="10" t="s">
        <v>85</v>
      </c>
      <c r="C2" s="11" t="s">
        <v>86</v>
      </c>
    </row>
    <row r="3" spans="1:3" ht="60.75" customHeight="1" x14ac:dyDescent="0.2">
      <c r="A3" s="10" t="s">
        <v>87</v>
      </c>
      <c r="C3" s="11" t="s">
        <v>86</v>
      </c>
    </row>
    <row r="4" spans="1:3" ht="60" customHeight="1" x14ac:dyDescent="0.2">
      <c r="A4" s="10" t="s">
        <v>88</v>
      </c>
      <c r="B4" s="1" t="s">
        <v>33</v>
      </c>
      <c r="C4" s="11" t="s">
        <v>90</v>
      </c>
    </row>
    <row r="5" spans="1:3" ht="51" x14ac:dyDescent="0.2">
      <c r="A5" s="10" t="s">
        <v>89</v>
      </c>
      <c r="B5" s="1" t="s">
        <v>32</v>
      </c>
      <c r="C5" s="11" t="s">
        <v>91</v>
      </c>
    </row>
    <row r="6" spans="1:3" ht="76.5" customHeight="1" x14ac:dyDescent="0.2">
      <c r="A6" s="10" t="s">
        <v>92</v>
      </c>
      <c r="B6" s="1" t="s">
        <v>34</v>
      </c>
      <c r="C6" s="11" t="s">
        <v>90</v>
      </c>
    </row>
    <row r="7" spans="1:3" ht="38.25" x14ac:dyDescent="0.2">
      <c r="A7" s="10" t="s">
        <v>93</v>
      </c>
      <c r="C7" s="11" t="s">
        <v>94</v>
      </c>
    </row>
    <row r="8" spans="1:3" ht="16.350000000000001" customHeight="1" x14ac:dyDescent="0.2">
      <c r="A8" s="10" t="s">
        <v>104</v>
      </c>
      <c r="B8" s="1" t="s">
        <v>1</v>
      </c>
      <c r="C8" s="11" t="s">
        <v>95</v>
      </c>
    </row>
    <row r="9" spans="1:3" ht="15" x14ac:dyDescent="0.2">
      <c r="A9" s="10" t="s">
        <v>96</v>
      </c>
      <c r="B9" s="1" t="s">
        <v>1</v>
      </c>
      <c r="C9" s="11" t="s">
        <v>86</v>
      </c>
    </row>
    <row r="10" spans="1:3" x14ac:dyDescent="0.2">
      <c r="A10" s="10" t="s">
        <v>97</v>
      </c>
      <c r="B10" s="11" t="s">
        <v>105</v>
      </c>
      <c r="C10" s="11" t="s">
        <v>86</v>
      </c>
    </row>
    <row r="11" spans="1:3" ht="30" x14ac:dyDescent="0.2">
      <c r="A11" s="10" t="s">
        <v>98</v>
      </c>
      <c r="B11" s="1" t="s">
        <v>83</v>
      </c>
      <c r="C11" s="11" t="s">
        <v>101</v>
      </c>
    </row>
    <row r="12" spans="1:3" ht="25.5" x14ac:dyDescent="0.2">
      <c r="A12" s="10" t="s">
        <v>99</v>
      </c>
      <c r="B12" s="11" t="s">
        <v>128</v>
      </c>
      <c r="C12" s="11" t="s">
        <v>101</v>
      </c>
    </row>
    <row r="13" spans="1:3" ht="30" x14ac:dyDescent="0.2">
      <c r="A13" s="10" t="s">
        <v>100</v>
      </c>
      <c r="B13" s="1" t="s">
        <v>30</v>
      </c>
      <c r="C13" s="11" t="s">
        <v>101</v>
      </c>
    </row>
    <row r="15" spans="1:3" ht="30" x14ac:dyDescent="0.25">
      <c r="A15" s="8" t="s">
        <v>106</v>
      </c>
    </row>
    <row r="16" spans="1:3" ht="25.5" x14ac:dyDescent="0.2">
      <c r="A16" s="10" t="s">
        <v>107</v>
      </c>
      <c r="B16" s="11" t="s">
        <v>128</v>
      </c>
      <c r="C16" s="12">
        <v>0.3</v>
      </c>
    </row>
    <row r="17" spans="1:3" x14ac:dyDescent="0.2">
      <c r="A17" s="10" t="s">
        <v>108</v>
      </c>
    </row>
    <row r="18" spans="1:3" ht="25.5" x14ac:dyDescent="0.2">
      <c r="A18" s="10" t="s">
        <v>109</v>
      </c>
      <c r="C18" s="11" t="s">
        <v>116</v>
      </c>
    </row>
    <row r="19" spans="1:3" ht="75" customHeight="1" x14ac:dyDescent="0.2">
      <c r="A19" s="10" t="s">
        <v>110</v>
      </c>
      <c r="B19" s="1" t="s">
        <v>118</v>
      </c>
      <c r="C19" s="11" t="s">
        <v>117</v>
      </c>
    </row>
    <row r="20" spans="1:3" x14ac:dyDescent="0.2">
      <c r="A20" s="10" t="s">
        <v>114</v>
      </c>
    </row>
    <row r="21" spans="1:3" x14ac:dyDescent="0.2">
      <c r="A21" s="10" t="s">
        <v>111</v>
      </c>
      <c r="B21" s="11" t="s">
        <v>115</v>
      </c>
      <c r="C21" s="11" t="s">
        <v>86</v>
      </c>
    </row>
    <row r="22" spans="1:3" x14ac:dyDescent="0.2">
      <c r="A22" s="10" t="s">
        <v>112</v>
      </c>
      <c r="B22" s="11" t="s">
        <v>115</v>
      </c>
      <c r="C22" s="11" t="s">
        <v>86</v>
      </c>
    </row>
    <row r="23" spans="1:3" x14ac:dyDescent="0.2">
      <c r="A23" s="10" t="s">
        <v>113</v>
      </c>
      <c r="B23" s="11" t="s">
        <v>115</v>
      </c>
      <c r="C23" s="11" t="s">
        <v>86</v>
      </c>
    </row>
    <row r="24" spans="1:3" ht="61.35" customHeight="1" x14ac:dyDescent="0.2">
      <c r="A24" s="10" t="s">
        <v>125</v>
      </c>
      <c r="B24" s="1" t="s">
        <v>31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workbookViewId="0">
      <selection activeCell="A2" sqref="A2"/>
    </sheetView>
  </sheetViews>
  <sheetFormatPr defaultColWidth="9.140625" defaultRowHeight="15.75" x14ac:dyDescent="0.25"/>
  <cols>
    <col min="1" max="1" width="9.140625" style="5"/>
    <col min="2" max="2" width="44.42578125" style="4" customWidth="1"/>
    <col min="3" max="16384" width="9.140625" style="5"/>
  </cols>
  <sheetData>
    <row r="1" spans="1:2" s="2" customFormat="1" x14ac:dyDescent="0.25">
      <c r="A1" s="2" t="s">
        <v>35</v>
      </c>
      <c r="B1" s="3"/>
    </row>
    <row r="3" spans="1:2" x14ac:dyDescent="0.25">
      <c r="A3" s="2" t="s">
        <v>36</v>
      </c>
    </row>
    <row r="4" spans="1:2" x14ac:dyDescent="0.25">
      <c r="B4" s="6" t="s">
        <v>37</v>
      </c>
    </row>
    <row r="5" spans="1:2" x14ac:dyDescent="0.25">
      <c r="B5" s="6" t="s">
        <v>38</v>
      </c>
    </row>
    <row r="6" spans="1:2" x14ac:dyDescent="0.25">
      <c r="B6" s="6" t="s">
        <v>39</v>
      </c>
    </row>
    <row r="7" spans="1:2" x14ac:dyDescent="0.25">
      <c r="B7" s="6" t="s">
        <v>40</v>
      </c>
    </row>
    <row r="8" spans="1:2" x14ac:dyDescent="0.25">
      <c r="B8" s="6" t="s">
        <v>41</v>
      </c>
    </row>
    <row r="9" spans="1:2" x14ac:dyDescent="0.25">
      <c r="B9" s="6" t="s">
        <v>42</v>
      </c>
    </row>
    <row r="10" spans="1:2" x14ac:dyDescent="0.25">
      <c r="B10" s="6" t="s">
        <v>43</v>
      </c>
    </row>
    <row r="11" spans="1:2" x14ac:dyDescent="0.25">
      <c r="B11" s="6" t="s">
        <v>44</v>
      </c>
    </row>
    <row r="12" spans="1:2" x14ac:dyDescent="0.25">
      <c r="B12" s="6" t="s">
        <v>45</v>
      </c>
    </row>
    <row r="13" spans="1:2" x14ac:dyDescent="0.25">
      <c r="B13" s="6" t="s">
        <v>46</v>
      </c>
    </row>
    <row r="14" spans="1:2" x14ac:dyDescent="0.25">
      <c r="B14" s="6" t="s">
        <v>47</v>
      </c>
    </row>
    <row r="15" spans="1:2" x14ac:dyDescent="0.25">
      <c r="B15" s="6" t="s">
        <v>48</v>
      </c>
    </row>
    <row r="16" spans="1:2" x14ac:dyDescent="0.25">
      <c r="B16" s="6" t="s">
        <v>49</v>
      </c>
    </row>
    <row r="17" spans="1:2" x14ac:dyDescent="0.25">
      <c r="B17" s="6" t="s">
        <v>50</v>
      </c>
    </row>
    <row r="18" spans="1:2" x14ac:dyDescent="0.25">
      <c r="B18" s="6" t="s">
        <v>51</v>
      </c>
    </row>
    <row r="19" spans="1:2" x14ac:dyDescent="0.25">
      <c r="B19" s="6" t="s">
        <v>52</v>
      </c>
    </row>
    <row r="20" spans="1:2" x14ac:dyDescent="0.25">
      <c r="B20" s="6" t="s">
        <v>53</v>
      </c>
    </row>
    <row r="21" spans="1:2" x14ac:dyDescent="0.25">
      <c r="B21" s="6" t="s">
        <v>54</v>
      </c>
    </row>
    <row r="22" spans="1:2" x14ac:dyDescent="0.25">
      <c r="B22" s="6" t="s">
        <v>55</v>
      </c>
    </row>
    <row r="23" spans="1:2" x14ac:dyDescent="0.25">
      <c r="A23" s="2" t="s">
        <v>56</v>
      </c>
    </row>
    <row r="24" spans="1:2" x14ac:dyDescent="0.25">
      <c r="B24" s="4" t="s">
        <v>2</v>
      </c>
    </row>
    <row r="25" spans="1:2" x14ac:dyDescent="0.25">
      <c r="B25" s="4" t="s">
        <v>3</v>
      </c>
    </row>
    <row r="26" spans="1:2" x14ac:dyDescent="0.25">
      <c r="B26" s="4" t="s">
        <v>4</v>
      </c>
    </row>
    <row r="27" spans="1:2" x14ac:dyDescent="0.25">
      <c r="B27" s="4" t="s">
        <v>5</v>
      </c>
    </row>
    <row r="28" spans="1:2" x14ac:dyDescent="0.25">
      <c r="B28" s="4" t="s">
        <v>6</v>
      </c>
    </row>
    <row r="29" spans="1:2" x14ac:dyDescent="0.25">
      <c r="B29" s="4" t="s">
        <v>7</v>
      </c>
    </row>
    <row r="30" spans="1:2" x14ac:dyDescent="0.25">
      <c r="B30" s="4" t="s">
        <v>8</v>
      </c>
    </row>
    <row r="31" spans="1:2" x14ac:dyDescent="0.25">
      <c r="B31" s="4" t="s">
        <v>9</v>
      </c>
    </row>
    <row r="32" spans="1:2" x14ac:dyDescent="0.25">
      <c r="B32" s="4" t="s">
        <v>10</v>
      </c>
    </row>
    <row r="33" spans="2:2" x14ac:dyDescent="0.25">
      <c r="B33" s="4" t="s">
        <v>11</v>
      </c>
    </row>
    <row r="34" spans="2:2" x14ac:dyDescent="0.25">
      <c r="B34" s="4" t="s">
        <v>12</v>
      </c>
    </row>
    <row r="35" spans="2:2" x14ac:dyDescent="0.25">
      <c r="B35" s="4" t="s">
        <v>13</v>
      </c>
    </row>
    <row r="36" spans="2:2" x14ac:dyDescent="0.25">
      <c r="B36" s="4" t="s">
        <v>14</v>
      </c>
    </row>
    <row r="37" spans="2:2" x14ac:dyDescent="0.25">
      <c r="B37" s="4" t="s">
        <v>15</v>
      </c>
    </row>
    <row r="38" spans="2:2" x14ac:dyDescent="0.25">
      <c r="B38" s="4" t="s">
        <v>16</v>
      </c>
    </row>
    <row r="39" spans="2:2" x14ac:dyDescent="0.25">
      <c r="B39" s="4" t="s">
        <v>17</v>
      </c>
    </row>
    <row r="40" spans="2:2" x14ac:dyDescent="0.25">
      <c r="B40" s="4" t="s">
        <v>18</v>
      </c>
    </row>
    <row r="41" spans="2:2" x14ac:dyDescent="0.25">
      <c r="B41" s="4" t="s">
        <v>19</v>
      </c>
    </row>
    <row r="42" spans="2:2" x14ac:dyDescent="0.25">
      <c r="B42" s="4" t="s">
        <v>20</v>
      </c>
    </row>
    <row r="43" spans="2:2" x14ac:dyDescent="0.25">
      <c r="B43" s="4" t="s">
        <v>84</v>
      </c>
    </row>
    <row r="44" spans="2:2" x14ac:dyDescent="0.25">
      <c r="B44" s="4" t="s">
        <v>21</v>
      </c>
    </row>
    <row r="45" spans="2:2" x14ac:dyDescent="0.25">
      <c r="B45" s="4" t="s">
        <v>22</v>
      </c>
    </row>
    <row r="46" spans="2:2" x14ac:dyDescent="0.25">
      <c r="B46" s="4" t="s">
        <v>23</v>
      </c>
    </row>
    <row r="47" spans="2:2" x14ac:dyDescent="0.25">
      <c r="B47" s="4" t="s">
        <v>24</v>
      </c>
    </row>
    <row r="48" spans="2:2" x14ac:dyDescent="0.25">
      <c r="B48" s="4" t="s">
        <v>25</v>
      </c>
    </row>
    <row r="49" spans="1:2" x14ac:dyDescent="0.25">
      <c r="B49" s="4" t="s">
        <v>26</v>
      </c>
    </row>
    <row r="50" spans="1:2" x14ac:dyDescent="0.25">
      <c r="B50" s="4" t="s">
        <v>27</v>
      </c>
    </row>
    <row r="51" spans="1:2" x14ac:dyDescent="0.25">
      <c r="B51" s="4" t="s">
        <v>28</v>
      </c>
    </row>
    <row r="52" spans="1:2" x14ac:dyDescent="0.25">
      <c r="B52" s="4" t="s">
        <v>29</v>
      </c>
    </row>
    <row r="53" spans="1:2" x14ac:dyDescent="0.25">
      <c r="A53" s="2" t="s">
        <v>57</v>
      </c>
    </row>
    <row r="54" spans="1:2" x14ac:dyDescent="0.25">
      <c r="B54" s="4" t="s">
        <v>58</v>
      </c>
    </row>
    <row r="55" spans="1:2" x14ac:dyDescent="0.25">
      <c r="B55" s="4" t="s">
        <v>59</v>
      </c>
    </row>
    <row r="56" spans="1:2" x14ac:dyDescent="0.25">
      <c r="B56" s="4" t="s">
        <v>60</v>
      </c>
    </row>
    <row r="57" spans="1:2" x14ac:dyDescent="0.25">
      <c r="B57" s="4" t="s">
        <v>61</v>
      </c>
    </row>
    <row r="58" spans="1:2" x14ac:dyDescent="0.25">
      <c r="B58" s="4" t="s">
        <v>62</v>
      </c>
    </row>
    <row r="59" spans="1:2" x14ac:dyDescent="0.25">
      <c r="B59" s="4" t="s">
        <v>63</v>
      </c>
    </row>
    <row r="60" spans="1:2" x14ac:dyDescent="0.25">
      <c r="B60" s="4" t="s">
        <v>64</v>
      </c>
    </row>
    <row r="61" spans="1:2" x14ac:dyDescent="0.25">
      <c r="B61" s="4" t="s">
        <v>65</v>
      </c>
    </row>
    <row r="62" spans="1:2" x14ac:dyDescent="0.25">
      <c r="B62" s="4" t="s">
        <v>66</v>
      </c>
    </row>
    <row r="63" spans="1:2" x14ac:dyDescent="0.25">
      <c r="B63" s="4" t="s">
        <v>67</v>
      </c>
    </row>
    <row r="64" spans="1:2" x14ac:dyDescent="0.25">
      <c r="B64" s="4" t="s">
        <v>68</v>
      </c>
    </row>
    <row r="65" spans="2:2" x14ac:dyDescent="0.25">
      <c r="B65" s="4" t="s">
        <v>69</v>
      </c>
    </row>
    <row r="66" spans="2:2" x14ac:dyDescent="0.25">
      <c r="B66" s="4" t="s">
        <v>70</v>
      </c>
    </row>
    <row r="67" spans="2:2" x14ac:dyDescent="0.25">
      <c r="B67" s="4" t="s">
        <v>71</v>
      </c>
    </row>
    <row r="68" spans="2:2" x14ac:dyDescent="0.25">
      <c r="B68" s="4" t="s">
        <v>72</v>
      </c>
    </row>
    <row r="69" spans="2:2" x14ac:dyDescent="0.25">
      <c r="B69" s="4" t="s">
        <v>73</v>
      </c>
    </row>
    <row r="70" spans="2:2" x14ac:dyDescent="0.25">
      <c r="B70" s="4" t="s">
        <v>74</v>
      </c>
    </row>
    <row r="71" spans="2:2" x14ac:dyDescent="0.25">
      <c r="B71" s="4" t="s">
        <v>75</v>
      </c>
    </row>
    <row r="72" spans="2:2" x14ac:dyDescent="0.25">
      <c r="B72" s="4" t="s">
        <v>76</v>
      </c>
    </row>
    <row r="73" spans="2:2" x14ac:dyDescent="0.25">
      <c r="B73" s="4" t="s">
        <v>77</v>
      </c>
    </row>
    <row r="74" spans="2:2" x14ac:dyDescent="0.25">
      <c r="B74" s="4" t="s">
        <v>78</v>
      </c>
    </row>
    <row r="75" spans="2:2" x14ac:dyDescent="0.25">
      <c r="B75" s="4" t="s">
        <v>79</v>
      </c>
    </row>
    <row r="76" spans="2:2" x14ac:dyDescent="0.25">
      <c r="B76" s="4" t="s">
        <v>80</v>
      </c>
    </row>
    <row r="77" spans="2:2" x14ac:dyDescent="0.25">
      <c r="B77" s="4" t="s">
        <v>81</v>
      </c>
    </row>
    <row r="78" spans="2:2" x14ac:dyDescent="0.25">
      <c r="B78" s="4" t="s">
        <v>82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Definition FY16</vt:lpstr>
      <vt:lpstr>Tab 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tbent</dc:creator>
  <cp:lastModifiedBy>andrearayborn</cp:lastModifiedBy>
  <cp:lastPrinted>2016-09-18T20:41:35Z</cp:lastPrinted>
  <dcterms:created xsi:type="dcterms:W3CDTF">2012-10-05T20:37:20Z</dcterms:created>
  <dcterms:modified xsi:type="dcterms:W3CDTF">2016-09-19T21:16:51Z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