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18060" windowHeight="8085"/>
  </bookViews>
  <sheets>
    <sheet name="Template" sheetId="5" r:id="rId1"/>
    <sheet name="Definition FY16" sheetId="4" r:id="rId2"/>
    <sheet name="Tab A" sheetId="3" r:id="rId3"/>
  </sheets>
  <calcPr calcId="145621"/>
  <customWorkbookViews>
    <customWorkbookView name="Karen Henry - Personal View" guid="{F87513D2-BD75-4796-9C37-15B64743ABCF}" mergeInterval="0" personalView="1" maximized="1" windowWidth="1264" windowHeight="812" activeSheetId="1"/>
    <customWorkbookView name="Annie Riedinger - Personal View" guid="{9A612212-DBCA-4099-9FE0-EE5CD314C747}" mergeInterval="0" personalView="1" maximized="1" windowWidth="1600" windowHeight="675" activeSheetId="1"/>
  </customWorkbookViews>
</workbook>
</file>

<file path=xl/calcChain.xml><?xml version="1.0" encoding="utf-8"?>
<calcChain xmlns="http://schemas.openxmlformats.org/spreadsheetml/2006/main">
  <c r="B18" i="5" l="1"/>
  <c r="C18" i="5"/>
  <c r="D18" i="5"/>
  <c r="B19" i="5"/>
  <c r="C19" i="5"/>
  <c r="D19" i="5"/>
  <c r="B20" i="5"/>
  <c r="C20" i="5"/>
  <c r="D20" i="5"/>
  <c r="B22" i="5"/>
  <c r="C22" i="5"/>
  <c r="D22" i="5"/>
  <c r="B23" i="5"/>
  <c r="C23" i="5"/>
  <c r="D23" i="5"/>
  <c r="C17" i="5"/>
  <c r="D17" i="5"/>
  <c r="B17" i="5"/>
  <c r="B13" i="5"/>
  <c r="C13" i="5"/>
  <c r="D13" i="5"/>
  <c r="B14" i="5"/>
  <c r="C14" i="5"/>
  <c r="D14" i="5"/>
  <c r="B12" i="5"/>
  <c r="C12" i="5"/>
  <c r="D12" i="5"/>
  <c r="B5" i="5" l="1"/>
  <c r="C5" i="5"/>
  <c r="D5" i="5"/>
  <c r="B6" i="5"/>
  <c r="C6" i="5"/>
  <c r="D6" i="5"/>
  <c r="B7" i="5"/>
  <c r="C7" i="5"/>
  <c r="D7" i="5"/>
  <c r="B8" i="5"/>
  <c r="C8" i="5"/>
  <c r="D8" i="5"/>
  <c r="B9" i="5"/>
  <c r="C9" i="5"/>
  <c r="D9" i="5"/>
  <c r="B10" i="5"/>
  <c r="C10" i="5"/>
  <c r="D10" i="5"/>
  <c r="B11" i="5"/>
  <c r="C11" i="5"/>
  <c r="D11" i="5"/>
  <c r="B4" i="5"/>
  <c r="C4" i="5"/>
  <c r="D4" i="5"/>
  <c r="C3" i="5"/>
  <c r="D3" i="5"/>
  <c r="B3" i="5"/>
  <c r="C2" i="5"/>
  <c r="D2" i="5"/>
  <c r="B2" i="5"/>
</calcChain>
</file>

<file path=xl/sharedStrings.xml><?xml version="1.0" encoding="utf-8"?>
<sst xmlns="http://schemas.openxmlformats.org/spreadsheetml/2006/main" count="207" uniqueCount="156">
  <si>
    <t>Performance Measure</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</si>
  <si>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</si>
  <si>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</si>
  <si>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</si>
  <si>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</si>
  <si>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</si>
  <si>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</si>
  <si>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</si>
  <si>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</si>
  <si>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</si>
  <si>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</si>
  <si>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</si>
  <si>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</si>
  <si>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</si>
  <si>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</si>
  <si>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</si>
  <si>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</si>
  <si>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</si>
  <si>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</si>
  <si>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</si>
  <si>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</si>
  <si>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</si>
  <si>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</si>
  <si>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</si>
  <si>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</si>
  <si>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</si>
  <si>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</si>
  <si>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</si>
  <si>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</si>
  <si>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</si>
  <si>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Represents the number of faculty and staff paid salary from sponsored projects.</t>
  </si>
  <si>
    <t xml:space="preserve">Internship information is based on estimates by academic year (e.g., FY09=Academic year Summer 2008 through Spring 2009) and includes all student internships with private industry where the student received university academic credit. 
</t>
  </si>
  <si>
    <t>Collaborative new awards that include subawards to or awards from other Higher Education institutions in Idaho  (excludes private higher education institutions).</t>
  </si>
  <si>
    <t>Collaborative new full proposal submissions that include subawards to or awards from other Higher Education institution in Idaho (excludes private higher education institutions).</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</si>
  <si>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t>
  </si>
  <si>
    <t>Degree designations by university that tie to CAES</t>
  </si>
  <si>
    <t>ISU</t>
  </si>
  <si>
    <t>Applied Nuclear Energy</t>
  </si>
  <si>
    <t>Applied Physics</t>
  </si>
  <si>
    <t>Chemistry</t>
  </si>
  <si>
    <t>Civil Engineering</t>
  </si>
  <si>
    <t>Engineering &amp; Applied Science</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</si>
  <si>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</si>
  <si>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</si>
  <si>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</si>
  <si>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</si>
  <si>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</si>
  <si>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</si>
  <si>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</si>
  <si>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</si>
  <si>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</si>
  <si>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</si>
  <si>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</si>
  <si>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</si>
  <si>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</si>
  <si>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</si>
  <si>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</si>
  <si>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</si>
  <si>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</si>
  <si>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</si>
  <si>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</si>
  <si>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</si>
  <si>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</si>
  <si>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</si>
  <si>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</si>
  <si>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</si>
  <si>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</si>
  <si>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</si>
  <si>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</si>
  <si>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</si>
  <si>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</si>
  <si>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</si>
  <si>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</si>
  <si>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</si>
  <si>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</si>
  <si>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</si>
  <si>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</si>
  <si>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</si>
  <si>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</si>
  <si>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</si>
  <si>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</si>
  <si>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</si>
  <si>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</si>
  <si>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Represents the number of students (undergraduate &amp; graduate) paid salary, or receiving tuition from sponsored projects.</t>
  </si>
  <si>
    <t>Master's in Communication</t>
  </si>
  <si>
    <t>Statewide amount of total annual research and development expenditures as reported in the National Science Foundation (NSF) Higher Education Research and Development Survey</t>
  </si>
  <si>
    <t>10% annual increase</t>
  </si>
  <si>
    <t>Statewide amount of U.S. Department of Energy (DOE) research and development expenditures as reported in the National Science Foundation (NSF) Higher Education Research and Development Survey.</t>
  </si>
  <si>
    <t xml:space="preserve">Number of new fully sponsored project proposals submitted by an Idaho University that involve a subaward with another Idaho institution of higher education (in either direction). </t>
  </si>
  <si>
    <t xml:space="preserve">Number of new fully sponsored project awards to an Idaho University that involve a subaward with another Idaho institution of higher education (in either direction).  </t>
  </si>
  <si>
    <t>50% annual increase</t>
  </si>
  <si>
    <t>30% annual increase</t>
  </si>
  <si>
    <t xml:space="preserve">Number of new sponsored projects involving the private sector. </t>
  </si>
  <si>
    <t xml:space="preserve">Number of technology transfer agreements (as defined by AUTM [Association of University Technology Managers]). </t>
  </si>
  <si>
    <t>15% annual increase</t>
  </si>
  <si>
    <t>1 for every $2M of research expenditures</t>
  </si>
  <si>
    <t xml:space="preserve">Amount of licensing revenues. </t>
  </si>
  <si>
    <t xml:space="preserve">Number of startup companies.  </t>
  </si>
  <si>
    <t>Number of undergraduate and graduate 
students paid from sponsored projects.</t>
  </si>
  <si>
    <t>Percentage of baccalaureate students who graduated in STEM disciplines and had a research experience.</t>
  </si>
  <si>
    <t>Number of faculty and staff paid from sponsored projects.</t>
  </si>
  <si>
    <t>20% annual increase</t>
  </si>
  <si>
    <t>How collected/reported</t>
  </si>
  <si>
    <t>Benchmark</t>
  </si>
  <si>
    <t>Number of invention disclosures (including plant varieties)</t>
  </si>
  <si>
    <t>Self explanitory</t>
  </si>
  <si>
    <t>K-20 Statewide Stratgic Plan Performance Measures</t>
  </si>
  <si>
    <t>Percentage of students participating in undergraduate research.</t>
  </si>
  <si>
    <t>Total amount of research expenditures</t>
  </si>
  <si>
    <t>Institution expenditures from competitive Federally funded grants</t>
  </si>
  <si>
    <t>Institution expenditures from competitive industry funded grants</t>
  </si>
  <si>
    <t>Number of startups</t>
  </si>
  <si>
    <t>Number of patents</t>
  </si>
  <si>
    <t>Number of disclosures</t>
  </si>
  <si>
    <t xml:space="preserve">Measure of production of intellectual property: </t>
  </si>
  <si>
    <t>Same as above</t>
  </si>
  <si>
    <t>$112M annually</t>
  </si>
  <si>
    <t>$7.2M annually</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</si>
  <si>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(same as above)
</t>
  </si>
  <si>
    <t>FY 2009</t>
  </si>
  <si>
    <t>FY 2010</t>
  </si>
  <si>
    <t>FY 2011</t>
  </si>
  <si>
    <t>FY 2013</t>
  </si>
  <si>
    <t>FY 2014</t>
  </si>
  <si>
    <t>FY 2015</t>
  </si>
  <si>
    <t>Number of internships</t>
  </si>
  <si>
    <t>Number of undergraduate students paid from sponsored projects.</t>
  </si>
  <si>
    <t>FY 2016</t>
  </si>
  <si>
    <t>Raw numbers and percentages</t>
  </si>
  <si>
    <t>20% increase by 2021</t>
  </si>
  <si>
    <t>$25.690 Million</t>
  </si>
  <si>
    <t>$26.568 Million</t>
  </si>
  <si>
    <t>Unavailable</t>
  </si>
  <si>
    <t>$4.156 Million</t>
  </si>
  <si>
    <t>$4.307 Million</t>
  </si>
  <si>
    <t>a) 10; b) 12</t>
  </si>
  <si>
    <t>a. $215,243.91
b. $1,715,905.10</t>
  </si>
  <si>
    <t>a. $134,009.76
b. $1,940,216.83</t>
  </si>
  <si>
    <t>a. $266,467.06
b. $1,699,715.80</t>
  </si>
  <si>
    <t>$31.341 Million</t>
  </si>
  <si>
    <t>2.090 Million</t>
  </si>
  <si>
    <t>a) 22; b) 13</t>
  </si>
  <si>
    <t>[1] Represents the number of full proposal submissions that involved a financial relationship with another Idaho institution of higher education.</t>
  </si>
  <si>
    <t>[2] Represents the number of new awards that involved a financial relationship with another Idaho institution of higher education.</t>
  </si>
  <si>
    <t>[3] Represents the number of new awards that involved a financial relationship with the private sector.</t>
  </si>
  <si>
    <t>[4] Internship information is based on estimates by academic year (e.g., FY09=Academic year Summer 2008 through Spring 2009).</t>
  </si>
  <si>
    <t xml:space="preserve">**Undergraduate and Graduate student totals have been combined into one line as BSU does not have the ability to break this information out. </t>
  </si>
  <si>
    <t>Number of new fully sponsored project proposals submitted by an Idaho University that involve a subaward with another Idaho institution of higher education (in either direction). [1]</t>
  </si>
  <si>
    <t>Number of new fully sponsored project awards to an Idaho University that involve a subaward with another Idaho institution of higher education (in either direction).  [2]</t>
  </si>
  <si>
    <t>Number of new sponsored projects involving the private sector. [3]</t>
  </si>
  <si>
    <t>Amount of licensing revenues. *</t>
  </si>
  <si>
    <t>Number of graduate students paid from sponsored projects.**</t>
  </si>
  <si>
    <t>Percentage of baccalaureate students who graduated in STEM disciplines and had a research experience.**</t>
  </si>
  <si>
    <t xml:space="preserve">* 2013, 2014 - Licensing revenue includes $30k/year for Micron Licensing Restriction Agreement and is not considered net for OTT.  </t>
  </si>
  <si>
    <t>a. $562,457.27
b. $1,458,502.01</t>
  </si>
  <si>
    <t>35.2% (490 out of 1388)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</si>
</sst>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
    <numFmt numFmtId="165" formatCode="#,##0;[Red]#,##0"/>
  </numFmts>
  <fonts count="20" x14ac:knownFonts="1">
    <font>
      <sz val="10"/>
      <name val="Arial"/>
      <family val="2"/>
    </font>
    <font>
      <sz val="11"/>
      <color theme="1"/>
      <name val="Calibri"/>
      <family val="2"/>
      <scheme val="minor"/>
    </font>
    <font>
      <sz val="10"/>
      <name val="Arial"/>
      <family val="2"/>
    </font>
    <font>
      <sz val="11"/>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name val="Calibri"/>
      <family val="2"/>
      <scheme val="minor"/>
    </font>
    <font>
      <u/>
      <sz val="10"/>
      <color indexed="12"/>
      <name val="Arial"/>
      <family val="2"/>
    </font>
    <font>
      <b/>
      <sz val="9"/>
      <color indexed="8"/>
      <name val="Tahoma"/>
      <family val="2"/>
    </font>
    <font>
      <u/>
      <sz val="11"/>
      <color theme="10"/>
      <name val="Calibri"/>
      <family val="2"/>
      <scheme val="minor"/>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8">
    <fill>
      <patternFill patternType="none"/>
    </fill>
    <fill>
      <patternFill patternType="gray125"/>
    </fill>
    <fill>
      <patternFill patternType="solid">
        <fgColor rgb="FF00008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indexed="22"/>
      </left>
      <right style="thin">
        <color indexed="22"/>
      </right>
      <top style="thin">
        <color indexed="22"/>
      </top>
      <bottom style="thin">
        <color indexed="22"/>
      </bottom>
      <diagonal/>
    </border>
    <border>
      <left style="thin">
        <color rgb="FF002060"/>
      </left>
      <right/>
      <top style="thin">
        <color rgb="FF002060"/>
      </top>
      <bottom style="thin">
        <color rgb="FF002060"/>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6">
    <xf numFmtId="0" fontId="0" fillId="0" borderId="0"/>
    <xf numFmtId="0" fontId="2" fillId="0" borderId="0"/>
    <xf numFmtId="9"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1" fillId="4" borderId="7">
      <alignment vertical="center"/>
    </xf>
  </cellStyleXfs>
  <cellXfs count="70">
    <xf numFmtId="0" fontId="0" fillId="0" borderId="0" xfId="0"/>
    <xf numFmtId="0" fontId="3" fillId="0" borderId="1" xfId="0" applyFont="1" applyFill="1" applyBorder="1" applyAlignment="1">
      <alignment horizontal="left" vertical="top" wrapText="1"/>
    </xf>
    <xf numFmtId="0" fontId="4" fillId="0" borderId="0" xfId="0" applyFont="1"/>
    <xf numFmtId="0" fontId="4" fillId="0" borderId="0" xfId="0" applyFont="1" applyAlignment="1"/>
    <xf numFmtId="0" fontId="5" fillId="0" borderId="0" xfId="0" applyFont="1" applyAlignment="1"/>
    <xf numFmtId="0" fontId="5" fillId="0" borderId="0" xfId="0" applyFont="1"/>
    <xf numFmtId="0" fontId="5" fillId="0" borderId="0" xfId="0" applyFont="1" applyAlignment="1">
      <alignment vertical="center"/>
    </xf>
    <xf numFmtId="0" fontId="7" fillId="0" borderId="0" xfId="0" applyFont="1"/>
    <xf numFmtId="49" fontId="7" fillId="0" borderId="1" xfId="0" applyNumberFormat="1" applyFont="1" applyBorder="1" applyAlignment="1">
      <alignment wrapText="1"/>
    </xf>
    <xf numFmtId="0" fontId="7" fillId="0" borderId="1" xfId="0" applyFont="1" applyBorder="1"/>
    <xf numFmtId="49" fontId="0" fillId="0" borderId="1" xfId="0" applyNumberFormat="1" applyBorder="1" applyAlignment="1">
      <alignment wrapText="1"/>
    </xf>
    <xf numFmtId="0" fontId="0" fillId="0" borderId="1" xfId="0" applyBorder="1"/>
    <xf numFmtId="9" fontId="0" fillId="0" borderId="1" xfId="0" applyNumberFormat="1" applyBorder="1"/>
    <xf numFmtId="0" fontId="8" fillId="2" borderId="3" xfId="0" applyFont="1" applyFill="1" applyBorder="1" applyAlignment="1">
      <alignment horizontal="center" vertical="top" wrapText="1"/>
    </xf>
    <xf numFmtId="0" fontId="8" fillId="2" borderId="2" xfId="0" applyFont="1" applyFill="1" applyBorder="1" applyAlignment="1">
      <alignment horizontal="center" vertical="top" wrapText="1"/>
    </xf>
    <xf numFmtId="0" fontId="0" fillId="0" borderId="0" xfId="0" applyAlignment="1">
      <alignment wrapText="1"/>
    </xf>
    <xf numFmtId="0" fontId="0" fillId="0" borderId="0" xfId="0"/>
    <xf numFmtId="49" fontId="7" fillId="0" borderId="4" xfId="0" applyNumberFormat="1" applyFont="1" applyBorder="1" applyAlignment="1">
      <alignment wrapText="1"/>
    </xf>
    <xf numFmtId="0" fontId="0" fillId="0" borderId="0" xfId="0"/>
    <xf numFmtId="0" fontId="0" fillId="0" borderId="0" xfId="0" applyAlignment="1">
      <alignment horizontal="left" vertical="top" wrapText="1"/>
    </xf>
    <xf numFmtId="0" fontId="0" fillId="0" borderId="0" xfId="0" applyFont="1" applyAlignment="1">
      <alignment horizontal="left" vertical="top"/>
    </xf>
    <xf numFmtId="0" fontId="0" fillId="0" borderId="0" xfId="0" applyFont="1" applyAlignment="1">
      <alignment vertical="top"/>
    </xf>
    <xf numFmtId="44" fontId="9" fillId="0" borderId="4" xfId="3" applyNumberFormat="1" applyFont="1" applyFill="1" applyBorder="1" applyAlignment="1">
      <alignment horizontal="left" vertical="top"/>
    </xf>
    <xf numFmtId="44" fontId="1" fillId="0" borderId="5" xfId="3" applyFont="1" applyBorder="1" applyAlignment="1">
      <alignment horizontal="left" vertical="top" wrapText="1"/>
    </xf>
    <xf numFmtId="44" fontId="1" fillId="0" borderId="5" xfId="3" applyFont="1" applyBorder="1" applyAlignment="1">
      <alignment horizontal="left" vertical="top"/>
    </xf>
    <xf numFmtId="0" fontId="1" fillId="0" borderId="4" xfId="1" applyFont="1" applyBorder="1" applyAlignment="1">
      <alignment horizontal="left" vertical="top" wrapText="1"/>
    </xf>
    <xf numFmtId="0" fontId="1" fillId="0" borderId="4" xfId="1" applyFont="1" applyBorder="1" applyAlignment="1">
      <alignment horizontal="left" vertical="top"/>
    </xf>
    <xf numFmtId="0" fontId="1" fillId="0" borderId="4" xfId="0" applyFont="1" applyBorder="1" applyAlignment="1">
      <alignment horizontal="left" vertical="top" wrapText="1"/>
    </xf>
    <xf numFmtId="0" fontId="1" fillId="0" borderId="8" xfId="0" applyFont="1" applyBorder="1" applyAlignment="1">
      <alignment horizontal="left" vertical="top"/>
    </xf>
    <xf numFmtId="49" fontId="9" fillId="0" borderId="4" xfId="0" applyNumberFormat="1" applyFont="1" applyBorder="1" applyAlignment="1">
      <alignment wrapText="1"/>
    </xf>
    <xf numFmtId="8" fontId="9" fillId="0" borderId="4" xfId="0" applyNumberFormat="1" applyFont="1" applyBorder="1"/>
    <xf numFmtId="6" fontId="9" fillId="0" borderId="4" xfId="1" applyNumberFormat="1" applyFont="1" applyBorder="1" applyAlignment="1">
      <alignment horizontal="left" vertical="top" wrapText="1"/>
    </xf>
    <xf numFmtId="0" fontId="9" fillId="0" borderId="4" xfId="1" applyFont="1" applyFill="1" applyBorder="1" applyAlignment="1">
      <alignment horizontal="left" vertical="top"/>
    </xf>
    <xf numFmtId="8" fontId="1" fillId="0" borderId="4" xfId="0" applyNumberFormat="1" applyFont="1" applyBorder="1" applyAlignment="1">
      <alignment horizontal="left" vertical="top" wrapText="1"/>
    </xf>
    <xf numFmtId="0" fontId="9" fillId="0" borderId="4" xfId="0" applyFont="1" applyBorder="1" applyAlignment="1">
      <alignment wrapText="1"/>
    </xf>
    <xf numFmtId="0" fontId="9" fillId="0" borderId="4" xfId="1" applyFont="1" applyBorder="1" applyAlignment="1">
      <alignment horizontal="left" vertical="top" wrapText="1"/>
    </xf>
    <xf numFmtId="0" fontId="9" fillId="0" borderId="0" xfId="0" applyFont="1" applyFill="1" applyAlignment="1">
      <alignment vertical="top"/>
    </xf>
    <xf numFmtId="0" fontId="9" fillId="0" borderId="4" xfId="1" applyFont="1" applyBorder="1" applyAlignment="1">
      <alignment horizontal="left" vertical="top"/>
    </xf>
    <xf numFmtId="38" fontId="9" fillId="0" borderId="4" xfId="0" applyNumberFormat="1" applyFont="1" applyBorder="1"/>
    <xf numFmtId="38" fontId="9" fillId="0" borderId="4" xfId="0" applyNumberFormat="1" applyFont="1" applyFill="1" applyBorder="1" applyAlignment="1">
      <alignment horizontal="left" vertical="top" wrapText="1"/>
    </xf>
    <xf numFmtId="0" fontId="9" fillId="0" borderId="4" xfId="1" applyFont="1" applyFill="1" applyBorder="1" applyAlignment="1">
      <alignment horizontal="left" vertical="top" wrapText="1"/>
    </xf>
    <xf numFmtId="6" fontId="9" fillId="0" borderId="4" xfId="0" applyNumberFormat="1" applyFont="1" applyBorder="1"/>
    <xf numFmtId="164" fontId="9" fillId="0" borderId="4" xfId="3" applyNumberFormat="1" applyFont="1" applyBorder="1" applyAlignment="1">
      <alignment horizontal="left" vertical="top"/>
    </xf>
    <xf numFmtId="6" fontId="9" fillId="0" borderId="4" xfId="0" applyNumberFormat="1" applyFont="1" applyFill="1" applyBorder="1" applyAlignment="1">
      <alignment horizontal="left" vertical="top" wrapText="1"/>
    </xf>
    <xf numFmtId="9" fontId="9" fillId="0" borderId="4" xfId="0" applyNumberFormat="1" applyFont="1" applyBorder="1"/>
    <xf numFmtId="10" fontId="9" fillId="0" borderId="4" xfId="0" applyNumberFormat="1" applyFont="1" applyFill="1" applyBorder="1" applyAlignment="1">
      <alignment horizontal="left" vertical="top" wrapText="1"/>
    </xf>
    <xf numFmtId="49" fontId="9" fillId="3" borderId="4" xfId="0" applyNumberFormat="1" applyFont="1" applyFill="1" applyBorder="1" applyAlignment="1">
      <alignment wrapText="1"/>
    </xf>
    <xf numFmtId="38" fontId="9" fillId="3" borderId="4" xfId="0" applyNumberFormat="1" applyFont="1" applyFill="1" applyBorder="1"/>
    <xf numFmtId="38" fontId="9" fillId="3" borderId="4" xfId="0" applyNumberFormat="1" applyFont="1" applyFill="1" applyBorder="1" applyAlignment="1">
      <alignment wrapText="1"/>
    </xf>
    <xf numFmtId="0" fontId="9" fillId="3" borderId="4" xfId="0" applyFont="1" applyFill="1" applyBorder="1" applyAlignment="1">
      <alignment wrapText="1"/>
    </xf>
    <xf numFmtId="38" fontId="9" fillId="0" borderId="4" xfId="0" applyNumberFormat="1" applyFont="1" applyBorder="1" applyAlignment="1">
      <alignment wrapText="1"/>
    </xf>
    <xf numFmtId="9" fontId="9" fillId="0" borderId="4" xfId="2" applyFont="1" applyBorder="1"/>
    <xf numFmtId="10" fontId="9" fillId="0" borderId="4" xfId="1" applyNumberFormat="1" applyFont="1" applyFill="1" applyBorder="1" applyAlignment="1">
      <alignment horizontal="left" vertical="top" wrapText="1"/>
    </xf>
    <xf numFmtId="9" fontId="9" fillId="0" borderId="4" xfId="1" applyNumberFormat="1" applyFont="1" applyFill="1" applyBorder="1" applyAlignment="1">
      <alignment horizontal="left" vertical="top" wrapText="1"/>
    </xf>
    <xf numFmtId="10" fontId="9" fillId="0" borderId="4" xfId="1" applyNumberFormat="1" applyFont="1" applyFill="1" applyBorder="1" applyAlignment="1">
      <alignment horizontal="left" vertical="top"/>
    </xf>
    <xf numFmtId="10" fontId="9" fillId="0" borderId="4" xfId="2" applyNumberFormat="1" applyFont="1" applyFill="1" applyBorder="1" applyAlignment="1">
      <alignment horizontal="left" vertical="top" wrapText="1"/>
    </xf>
    <xf numFmtId="9" fontId="9" fillId="0" borderId="4" xfId="2" applyFont="1" applyBorder="1" applyAlignment="1">
      <alignment horizontal="left" wrapText="1"/>
    </xf>
    <xf numFmtId="164" fontId="9" fillId="0" borderId="4" xfId="0" applyNumberFormat="1" applyFont="1" applyBorder="1"/>
    <xf numFmtId="6" fontId="9" fillId="0" borderId="6" xfId="1" applyNumberFormat="1" applyFont="1" applyBorder="1" applyAlignment="1">
      <alignment horizontal="left" vertical="top" wrapText="1"/>
    </xf>
    <xf numFmtId="0" fontId="9" fillId="0" borderId="6" xfId="1" applyFont="1" applyBorder="1" applyAlignment="1">
      <alignment horizontal="left" vertical="top" wrapText="1"/>
    </xf>
    <xf numFmtId="164" fontId="9" fillId="0" borderId="4" xfId="0" applyNumberFormat="1" applyFont="1" applyFill="1" applyBorder="1" applyAlignment="1">
      <alignment wrapText="1"/>
    </xf>
    <xf numFmtId="38" fontId="9" fillId="0" borderId="5" xfId="0" applyNumberFormat="1" applyFont="1" applyFill="1" applyBorder="1" applyAlignment="1">
      <alignment horizontal="left" vertical="top" wrapText="1"/>
    </xf>
    <xf numFmtId="0" fontId="9" fillId="0" borderId="5" xfId="0" applyFont="1" applyBorder="1" applyAlignment="1">
      <alignment wrapText="1"/>
    </xf>
    <xf numFmtId="49" fontId="9" fillId="0" borderId="1" xfId="0" applyNumberFormat="1" applyFont="1" applyBorder="1" applyAlignment="1">
      <alignment wrapText="1"/>
    </xf>
    <xf numFmtId="0" fontId="9" fillId="0" borderId="0" xfId="0" applyFont="1"/>
    <xf numFmtId="0" fontId="9" fillId="0" borderId="1" xfId="0" applyFont="1" applyBorder="1" applyAlignment="1">
      <alignment horizontal="left" vertical="top" wrapText="1"/>
    </xf>
    <xf numFmtId="0" fontId="9" fillId="0" borderId="1" xfId="0" applyFont="1" applyBorder="1" applyAlignment="1">
      <alignment wrapText="1"/>
    </xf>
    <xf numFmtId="44" fontId="9" fillId="0" borderId="1" xfId="1" applyNumberFormat="1" applyFont="1" applyFill="1" applyBorder="1" applyAlignment="1">
      <alignment horizontal="left" vertical="top" wrapText="1"/>
    </xf>
    <xf numFmtId="44" fontId="9" fillId="0" borderId="4" xfId="0" applyNumberFormat="1" applyFont="1" applyFill="1" applyBorder="1" applyAlignment="1">
      <alignment horizontal="left" vertical="top" wrapText="1"/>
    </xf>
    <xf numFmtId="0" fontId="12" fillId="0" borderId="0" xfId="4" applyFont="1" applyAlignment="1" applyProtection="1">
      <alignment horizontal="left" vertical="top" wrapText="1"/>
    </xf>
  </cellXfs>
  <cellStyles count="6">
    <cellStyle name="Currency" xfId="3" builtinId="4"/>
    <cellStyle name="Hyperlink" xfId="4" builtinId="8" customBuiltin="1"/>
    <cellStyle name="Normal" xfId="0" builtinId="0" customBuiltin="1"/>
    <cellStyle name="Normal 2" xfId="1"/>
    <cellStyle name="OBI_ColHeader" xfId="5"/>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13" workbookViewId="0">
      <selection activeCell="H18" sqref="H18"/>
    </sheetView>
  </sheetViews>
  <sheetFormatPr defaultRowHeight="12.75" x14ac:dyDescent="0.2"/>
  <cols>
    <col min="1" max="1" width="51" customWidth="1"/>
    <col min="2" max="2" width="11.5703125" hidden="1" customWidth="1"/>
    <col min="3" max="4" width="9" hidden="1" customWidth="1"/>
    <col min="5" max="5" width="16" customWidth="1"/>
    <col min="6" max="6" width="15" customWidth="1"/>
    <col min="7" max="7" width="16" customWidth="1"/>
    <col min="8" max="8" width="15.28515625" style="15" bestFit="1" customWidth="1"/>
    <col min="9" max="9" width="19.42578125" style="15" customWidth="1"/>
  </cols>
  <sheetData>
    <row r="1" spans="1:9" ht="13.5" thickTop="1" x14ac:dyDescent="0.2">
      <c r="A1" s="13" t="s">
        <v>0</v>
      </c>
      <c r="B1" s="14" t="s">
        <v>119</v>
      </c>
      <c r="C1" s="14" t="s">
        <v>120</v>
      </c>
      <c r="D1" s="14" t="s">
        <v>121</v>
      </c>
      <c r="E1" s="14" t="s">
        <v>122</v>
      </c>
      <c r="F1" s="14" t="s">
        <v>123</v>
      </c>
      <c r="G1" s="14" t="s">
        <v>124</v>
      </c>
      <c r="H1" s="14" t="s">
        <v>127</v>
      </c>
      <c r="I1" s="14" t="s">
        <v>103</v>
      </c>
    </row>
    <row r="2" spans="1:9" ht="60" x14ac:dyDescent="0.25">
      <c r="A2" s="29" t="s">
        <v>85</v>
      </c>
      <c r="B2" s="30" t="e">
        <f>SUM(#REF!+#REF!+#REF!)</f>
        <v>#REF!</v>
      </c>
      <c r="C2" s="30" t="e">
        <f>SUM(#REF!+#REF!+#REF!)</f>
        <v>#REF!</v>
      </c>
      <c r="D2" s="30" t="e">
        <f>SUM(#REF!+#REF!+#REF!)</f>
        <v>#REF!</v>
      </c>
      <c r="E2" s="31" t="s">
        <v>130</v>
      </c>
      <c r="F2" s="31" t="s">
        <v>131</v>
      </c>
      <c r="G2" s="32" t="s">
        <v>139</v>
      </c>
      <c r="H2" s="33" t="s">
        <v>132</v>
      </c>
      <c r="I2" s="34" t="s">
        <v>86</v>
      </c>
    </row>
    <row r="3" spans="1:9" ht="60" x14ac:dyDescent="0.25">
      <c r="A3" s="29" t="s">
        <v>87</v>
      </c>
      <c r="B3" s="30" t="e">
        <f>SUM(#REF!+#REF!+#REF!)</f>
        <v>#REF!</v>
      </c>
      <c r="C3" s="30" t="e">
        <f>SUM(#REF!+#REF!+#REF!)</f>
        <v>#REF!</v>
      </c>
      <c r="D3" s="30" t="e">
        <f>SUM(#REF!+#REF!+#REF!)</f>
        <v>#REF!</v>
      </c>
      <c r="E3" s="35" t="s">
        <v>133</v>
      </c>
      <c r="F3" s="35" t="s">
        <v>134</v>
      </c>
      <c r="G3" s="36" t="s">
        <v>140</v>
      </c>
      <c r="H3" s="37" t="s">
        <v>132</v>
      </c>
      <c r="I3" s="34" t="s">
        <v>86</v>
      </c>
    </row>
    <row r="4" spans="1:9" ht="60" x14ac:dyDescent="0.25">
      <c r="A4" s="29" t="s">
        <v>147</v>
      </c>
      <c r="B4" s="38" t="e">
        <f>SUM(#REF!+#REF!+#REF!)</f>
        <v>#REF!</v>
      </c>
      <c r="C4" s="38" t="e">
        <f>SUM(#REF!+#REF!+#REF!)</f>
        <v>#REF!</v>
      </c>
      <c r="D4" s="38" t="e">
        <f>SUM(#REF!+#REF!+#REF!)</f>
        <v>#REF!</v>
      </c>
      <c r="E4" s="35">
        <v>30</v>
      </c>
      <c r="F4" s="35">
        <v>33</v>
      </c>
      <c r="G4" s="37">
        <v>26</v>
      </c>
      <c r="H4" s="39">
        <v>44</v>
      </c>
      <c r="I4" s="34" t="s">
        <v>90</v>
      </c>
    </row>
    <row r="5" spans="1:9" ht="60" x14ac:dyDescent="0.25">
      <c r="A5" s="29" t="s">
        <v>148</v>
      </c>
      <c r="B5" s="38" t="e">
        <f>SUM(#REF!+#REF!+#REF!)</f>
        <v>#REF!</v>
      </c>
      <c r="C5" s="38" t="e">
        <f>SUM(#REF!+#REF!+#REF!)</f>
        <v>#REF!</v>
      </c>
      <c r="D5" s="38" t="e">
        <f>SUM(#REF!+#REF!+#REF!)</f>
        <v>#REF!</v>
      </c>
      <c r="E5" s="35">
        <v>12</v>
      </c>
      <c r="F5" s="35">
        <v>21</v>
      </c>
      <c r="G5" s="37">
        <v>15</v>
      </c>
      <c r="H5" s="39">
        <v>19</v>
      </c>
      <c r="I5" s="34" t="s">
        <v>91</v>
      </c>
    </row>
    <row r="6" spans="1:9" ht="30" x14ac:dyDescent="0.25">
      <c r="A6" s="29" t="s">
        <v>149</v>
      </c>
      <c r="B6" s="38" t="e">
        <f>SUM(#REF!+#REF!+#REF!)</f>
        <v>#REF!</v>
      </c>
      <c r="C6" s="38" t="e">
        <f>SUM(#REF!+#REF!+#REF!)</f>
        <v>#REF!</v>
      </c>
      <c r="D6" s="38" t="e">
        <f>SUM(#REF!+#REF!+#REF!)</f>
        <v>#REF!</v>
      </c>
      <c r="E6" s="35">
        <v>19</v>
      </c>
      <c r="F6" s="40" t="s">
        <v>135</v>
      </c>
      <c r="G6" s="40" t="s">
        <v>135</v>
      </c>
      <c r="H6" s="39" t="s">
        <v>141</v>
      </c>
      <c r="I6" s="34" t="s">
        <v>90</v>
      </c>
    </row>
    <row r="7" spans="1:9" ht="45" x14ac:dyDescent="0.25">
      <c r="A7" s="29" t="s">
        <v>93</v>
      </c>
      <c r="B7" s="38" t="e">
        <f>SUM(#REF!+#REF!+#REF!)</f>
        <v>#REF!</v>
      </c>
      <c r="C7" s="38" t="e">
        <f>SUM(#REF!+#REF!+#REF!)</f>
        <v>#REF!</v>
      </c>
      <c r="D7" s="38" t="e">
        <f>SUM(#REF!+#REF!+#REF!)</f>
        <v>#REF!</v>
      </c>
      <c r="E7" s="35">
        <v>22</v>
      </c>
      <c r="F7" s="35">
        <v>27</v>
      </c>
      <c r="G7" s="37">
        <v>38</v>
      </c>
      <c r="H7" s="39">
        <v>29</v>
      </c>
      <c r="I7" s="34" t="s">
        <v>94</v>
      </c>
    </row>
    <row r="8" spans="1:9" ht="45" x14ac:dyDescent="0.25">
      <c r="A8" s="29" t="s">
        <v>104</v>
      </c>
      <c r="B8" s="38" t="e">
        <f>SUM(#REF!+#REF!+#REF!)</f>
        <v>#REF!</v>
      </c>
      <c r="C8" s="38" t="e">
        <f>SUM(#REF!+#REF!+#REF!)</f>
        <v>#REF!</v>
      </c>
      <c r="D8" s="38" t="e">
        <f>SUM(#REF!+#REF!+#REF!)</f>
        <v>#REF!</v>
      </c>
      <c r="E8" s="35">
        <v>24</v>
      </c>
      <c r="F8" s="35">
        <v>16</v>
      </c>
      <c r="G8" s="37">
        <v>15</v>
      </c>
      <c r="H8" s="39">
        <v>16</v>
      </c>
      <c r="I8" s="34" t="s">
        <v>95</v>
      </c>
    </row>
    <row r="9" spans="1:9" ht="15" x14ac:dyDescent="0.25">
      <c r="A9" s="29" t="s">
        <v>150</v>
      </c>
      <c r="B9" s="41" t="e">
        <f>SUM(#REF!+#REF!+#REF!)</f>
        <v>#REF!</v>
      </c>
      <c r="C9" s="41" t="e">
        <f>SUM(#REF!+#REF!+#REF!)</f>
        <v>#REF!</v>
      </c>
      <c r="D9" s="41" t="e">
        <f>SUM(#REF!+#REF!+#REF!)</f>
        <v>#REF!</v>
      </c>
      <c r="E9" s="31">
        <v>37582</v>
      </c>
      <c r="F9" s="31">
        <v>35600</v>
      </c>
      <c r="G9" s="42">
        <v>21475</v>
      </c>
      <c r="H9" s="43">
        <v>53847.01</v>
      </c>
      <c r="I9" s="34" t="s">
        <v>86</v>
      </c>
    </row>
    <row r="10" spans="1:9" ht="15" x14ac:dyDescent="0.25">
      <c r="A10" s="29" t="s">
        <v>97</v>
      </c>
      <c r="B10" s="38" t="e">
        <f>SUM(#REF!+#REF!+#REF!)</f>
        <v>#REF!</v>
      </c>
      <c r="C10" s="38" t="e">
        <f>SUM(#REF!+#REF!+#REF!)</f>
        <v>#REF!</v>
      </c>
      <c r="D10" s="38" t="e">
        <f>SUM(#REF!+#REF!+#REF!)</f>
        <v>#REF!</v>
      </c>
      <c r="E10" s="35">
        <v>1</v>
      </c>
      <c r="F10" s="35">
        <v>0</v>
      </c>
      <c r="G10" s="37">
        <v>0</v>
      </c>
      <c r="H10" s="39">
        <v>5</v>
      </c>
      <c r="I10" s="34" t="s">
        <v>86</v>
      </c>
    </row>
    <row r="11" spans="1:9" ht="30" x14ac:dyDescent="0.25">
      <c r="A11" s="29" t="s">
        <v>126</v>
      </c>
      <c r="B11" s="38" t="e">
        <f>SUM(#REF!+#REF!+#REF!)</f>
        <v>#REF!</v>
      </c>
      <c r="C11" s="38" t="e">
        <f>SUM(#REF!+#REF!+#REF!)</f>
        <v>#REF!</v>
      </c>
      <c r="D11" s="38" t="e">
        <f>SUM(#REF!+#REF!+#REF!)</f>
        <v>#REF!</v>
      </c>
      <c r="E11" s="35">
        <v>916</v>
      </c>
      <c r="F11" s="35">
        <v>607</v>
      </c>
      <c r="G11" s="32">
        <v>807</v>
      </c>
      <c r="H11" s="39">
        <v>836</v>
      </c>
      <c r="I11" s="34" t="s">
        <v>101</v>
      </c>
    </row>
    <row r="12" spans="1:9" s="16" customFormat="1" ht="30" x14ac:dyDescent="0.25">
      <c r="A12" s="29" t="s">
        <v>151</v>
      </c>
      <c r="B12" s="38" t="e">
        <f>SUM(#REF!+#REF!+#REF!)</f>
        <v>#REF!</v>
      </c>
      <c r="C12" s="38" t="e">
        <f>SUM(#REF!+#REF!+#REF!)</f>
        <v>#REF!</v>
      </c>
      <c r="D12" s="38" t="e">
        <f>SUM(#REF!+#REF!+#REF!)</f>
        <v>#REF!</v>
      </c>
      <c r="E12" s="38"/>
      <c r="F12" s="38"/>
      <c r="G12" s="38"/>
      <c r="H12" s="39"/>
      <c r="I12" s="34" t="s">
        <v>101</v>
      </c>
    </row>
    <row r="13" spans="1:9" ht="30" x14ac:dyDescent="0.25">
      <c r="A13" s="29" t="s">
        <v>152</v>
      </c>
      <c r="B13" s="44" t="e">
        <f>SUM(#REF!+#REF!+#REF!)</f>
        <v>#REF!</v>
      </c>
      <c r="C13" s="44" t="e">
        <f>SUM(#REF!+#REF!+#REF!)</f>
        <v>#REF!</v>
      </c>
      <c r="D13" s="44" t="e">
        <f>SUM(#REF!+#REF!+#REF!)</f>
        <v>#REF!</v>
      </c>
      <c r="E13" s="44"/>
      <c r="F13" s="44"/>
      <c r="G13" s="44"/>
      <c r="H13" s="45"/>
      <c r="I13" s="34" t="s">
        <v>101</v>
      </c>
    </row>
    <row r="14" spans="1:9" ht="30" x14ac:dyDescent="0.25">
      <c r="A14" s="29" t="s">
        <v>100</v>
      </c>
      <c r="B14" s="38" t="e">
        <f>SUM(#REF!+#REF!+#REF!)</f>
        <v>#REF!</v>
      </c>
      <c r="C14" s="38" t="e">
        <f>SUM(#REF!+#REF!+#REF!)</f>
        <v>#REF!</v>
      </c>
      <c r="D14" s="38" t="e">
        <f>SUM(#REF!+#REF!+#REF!)</f>
        <v>#REF!</v>
      </c>
      <c r="E14" s="35">
        <v>597</v>
      </c>
      <c r="F14" s="35">
        <v>651</v>
      </c>
      <c r="G14" s="37">
        <v>676</v>
      </c>
      <c r="H14" s="39">
        <v>784</v>
      </c>
      <c r="I14" s="34" t="s">
        <v>101</v>
      </c>
    </row>
    <row r="15" spans="1:9" ht="15" x14ac:dyDescent="0.25">
      <c r="A15" s="46"/>
      <c r="B15" s="47"/>
      <c r="C15" s="47"/>
      <c r="D15" s="47"/>
      <c r="E15" s="47"/>
      <c r="F15" s="47"/>
      <c r="G15" s="47"/>
      <c r="H15" s="48"/>
      <c r="I15" s="49"/>
    </row>
    <row r="16" spans="1:9" ht="15" x14ac:dyDescent="0.25">
      <c r="A16" s="17" t="s">
        <v>106</v>
      </c>
      <c r="B16" s="38"/>
      <c r="C16" s="38"/>
      <c r="D16" s="38"/>
      <c r="E16" s="38"/>
      <c r="F16" s="38"/>
      <c r="G16" s="38"/>
      <c r="H16" s="50"/>
      <c r="I16" s="34"/>
    </row>
    <row r="17" spans="1:9" ht="30" x14ac:dyDescent="0.25">
      <c r="A17" s="29" t="s">
        <v>107</v>
      </c>
      <c r="B17" s="51" t="e">
        <f>SUM(#REF!+#REF!+#REF!)</f>
        <v>#REF!</v>
      </c>
      <c r="C17" s="51" t="e">
        <f>SUM(#REF!+#REF!+#REF!)</f>
        <v>#REF!</v>
      </c>
      <c r="D17" s="51" t="e">
        <f>SUM(#REF!+#REF!+#REF!)</f>
        <v>#REF!</v>
      </c>
      <c r="E17" s="52">
        <v>0.311</v>
      </c>
      <c r="F17" s="53">
        <v>0.28999999999999998</v>
      </c>
      <c r="G17" s="54">
        <v>0.29399999999999998</v>
      </c>
      <c r="H17" s="55" t="s">
        <v>155</v>
      </c>
      <c r="I17" s="56">
        <v>0.3</v>
      </c>
    </row>
    <row r="18" spans="1:9" ht="30" x14ac:dyDescent="0.25">
      <c r="A18" s="29" t="s">
        <v>108</v>
      </c>
      <c r="B18" s="38" t="e">
        <f>SUM(#REF!+#REF!+#REF!)</f>
        <v>#REF!</v>
      </c>
      <c r="C18" s="38" t="e">
        <f>SUM(#REF!+#REF!+#REF!)</f>
        <v>#REF!</v>
      </c>
      <c r="D18" s="38" t="e">
        <f>SUM(#REF!+#REF!+#REF!)</f>
        <v>#REF!</v>
      </c>
      <c r="E18" s="23">
        <v>17818753.009999998</v>
      </c>
      <c r="F18" s="23">
        <v>17340489.390000001</v>
      </c>
      <c r="G18" s="24">
        <v>20613352.749999996</v>
      </c>
      <c r="H18" s="22">
        <v>18865799.18</v>
      </c>
      <c r="I18" s="34" t="s">
        <v>129</v>
      </c>
    </row>
    <row r="19" spans="1:9" ht="30" x14ac:dyDescent="0.25">
      <c r="A19" s="29" t="s">
        <v>109</v>
      </c>
      <c r="B19" s="57" t="e">
        <f>SUM(#REF!+#REF!+#REF!)</f>
        <v>#REF!</v>
      </c>
      <c r="C19" s="57" t="e">
        <f>SUM(#REF!+#REF!+#REF!)</f>
        <v>#REF!</v>
      </c>
      <c r="D19" s="57" t="e">
        <f>SUM(#REF!+#REF!+#REF!)</f>
        <v>#REF!</v>
      </c>
      <c r="E19" s="67">
        <v>21188609</v>
      </c>
      <c r="F19" s="67">
        <v>17384273.039999999</v>
      </c>
      <c r="G19" s="67">
        <v>21042683.809999999</v>
      </c>
      <c r="H19" s="68">
        <v>19306479</v>
      </c>
      <c r="I19" s="34" t="s">
        <v>116</v>
      </c>
    </row>
    <row r="20" spans="1:9" ht="30" x14ac:dyDescent="0.25">
      <c r="A20" s="29" t="s">
        <v>110</v>
      </c>
      <c r="B20" s="57" t="e">
        <f>SUM(#REF!+#REF!+#REF!)</f>
        <v>#REF!</v>
      </c>
      <c r="C20" s="57" t="e">
        <f>SUM(#REF!+#REF!+#REF!)</f>
        <v>#REF!</v>
      </c>
      <c r="D20" s="57" t="e">
        <f>SUM(#REF!+#REF!+#REF!)</f>
        <v>#REF!</v>
      </c>
      <c r="E20" s="58" t="s">
        <v>136</v>
      </c>
      <c r="F20" s="58" t="s">
        <v>137</v>
      </c>
      <c r="G20" s="59" t="s">
        <v>138</v>
      </c>
      <c r="H20" s="60" t="s">
        <v>154</v>
      </c>
      <c r="I20" s="34" t="s">
        <v>117</v>
      </c>
    </row>
    <row r="21" spans="1:9" ht="15" x14ac:dyDescent="0.25">
      <c r="A21" s="29" t="s">
        <v>114</v>
      </c>
      <c r="B21" s="38"/>
      <c r="C21" s="38"/>
      <c r="D21" s="38"/>
      <c r="E21" s="38"/>
      <c r="F21" s="38"/>
      <c r="G21" s="38"/>
      <c r="H21" s="50"/>
      <c r="I21" s="34"/>
    </row>
    <row r="22" spans="1:9" ht="15" x14ac:dyDescent="0.25">
      <c r="A22" s="29" t="s">
        <v>111</v>
      </c>
      <c r="B22" s="38" t="e">
        <f>SUM(#REF!+#REF!+#REF!)</f>
        <v>#REF!</v>
      </c>
      <c r="C22" s="38" t="e">
        <f>SUM(#REF!+#REF!+#REF!)</f>
        <v>#REF!</v>
      </c>
      <c r="D22" s="38" t="e">
        <f>SUM(#REF!+#REF!+#REF!)</f>
        <v>#REF!</v>
      </c>
      <c r="E22" s="25">
        <v>1</v>
      </c>
      <c r="F22" s="25">
        <v>0</v>
      </c>
      <c r="G22" s="26">
        <v>0</v>
      </c>
      <c r="H22" s="39">
        <v>5</v>
      </c>
      <c r="I22" s="34" t="s">
        <v>86</v>
      </c>
    </row>
    <row r="23" spans="1:9" ht="15" x14ac:dyDescent="0.25">
      <c r="A23" s="29" t="s">
        <v>112</v>
      </c>
      <c r="B23" s="38" t="e">
        <f>SUM(#REF!+#REF!+#REF!)</f>
        <v>#REF!</v>
      </c>
      <c r="C23" s="38" t="e">
        <f>SUM(#REF!+#REF!+#REF!)</f>
        <v>#REF!</v>
      </c>
      <c r="D23" s="38" t="e">
        <f>SUM(#REF!+#REF!+#REF!)</f>
        <v>#REF!</v>
      </c>
      <c r="E23" s="25">
        <v>7</v>
      </c>
      <c r="F23" s="25">
        <v>6</v>
      </c>
      <c r="G23" s="26">
        <v>3</v>
      </c>
      <c r="H23" s="39">
        <v>4</v>
      </c>
      <c r="I23" s="34" t="s">
        <v>86</v>
      </c>
    </row>
    <row r="24" spans="1:9" s="18" customFormat="1" ht="15" x14ac:dyDescent="0.25">
      <c r="A24" s="29" t="s">
        <v>113</v>
      </c>
      <c r="B24" s="38"/>
      <c r="C24" s="38"/>
      <c r="D24" s="38"/>
      <c r="E24" s="35">
        <v>24</v>
      </c>
      <c r="F24" s="35">
        <v>16</v>
      </c>
      <c r="G24" s="37">
        <v>15</v>
      </c>
      <c r="H24" s="61">
        <v>16</v>
      </c>
      <c r="I24" s="62" t="s">
        <v>86</v>
      </c>
    </row>
    <row r="25" spans="1:9" ht="15" x14ac:dyDescent="0.25">
      <c r="A25" s="63" t="s">
        <v>125</v>
      </c>
      <c r="B25" s="64"/>
      <c r="C25" s="64"/>
      <c r="D25" s="64"/>
      <c r="E25" s="27">
        <v>449</v>
      </c>
      <c r="F25" s="27">
        <v>411</v>
      </c>
      <c r="G25" s="28">
        <v>438</v>
      </c>
      <c r="H25" s="65">
        <v>489</v>
      </c>
      <c r="I25" s="66"/>
    </row>
    <row r="26" spans="1:9" x14ac:dyDescent="0.2">
      <c r="H26" s="19"/>
    </row>
    <row r="27" spans="1:9" x14ac:dyDescent="0.2">
      <c r="A27" s="21" t="s">
        <v>142</v>
      </c>
      <c r="B27" s="21"/>
      <c r="C27" s="21"/>
      <c r="D27" s="21"/>
      <c r="E27" s="21"/>
      <c r="F27" s="21"/>
      <c r="G27" s="21"/>
    </row>
    <row r="28" spans="1:9" x14ac:dyDescent="0.2">
      <c r="A28" s="21" t="s">
        <v>143</v>
      </c>
      <c r="B28" s="21"/>
      <c r="C28" s="21"/>
      <c r="D28" s="21"/>
      <c r="E28" s="21"/>
      <c r="F28" s="21"/>
      <c r="G28" s="21"/>
    </row>
    <row r="29" spans="1:9" x14ac:dyDescent="0.2">
      <c r="A29" s="21" t="s">
        <v>144</v>
      </c>
      <c r="B29" s="21"/>
      <c r="C29" s="21"/>
      <c r="D29" s="21"/>
      <c r="E29" s="21"/>
      <c r="F29" s="21"/>
      <c r="G29" s="21"/>
    </row>
    <row r="30" spans="1:9" x14ac:dyDescent="0.2">
      <c r="A30" s="21" t="s">
        <v>145</v>
      </c>
      <c r="B30" s="21"/>
      <c r="C30" s="21"/>
      <c r="D30" s="21"/>
      <c r="E30" s="21"/>
      <c r="F30" s="21"/>
      <c r="G30" s="21"/>
    </row>
    <row r="31" spans="1:9" ht="15" x14ac:dyDescent="0.2">
      <c r="A31" s="69"/>
      <c r="B31" s="69"/>
      <c r="C31" s="69"/>
      <c r="D31" s="69"/>
      <c r="E31" s="69"/>
      <c r="F31" s="69"/>
      <c r="G31" s="69"/>
    </row>
    <row r="32" spans="1:9" x14ac:dyDescent="0.2">
      <c r="A32" s="20" t="s">
        <v>153</v>
      </c>
      <c r="B32" s="20"/>
      <c r="C32" s="20"/>
      <c r="D32" s="20"/>
      <c r="E32" s="20"/>
      <c r="F32" s="20"/>
      <c r="G32" s="20"/>
    </row>
    <row r="33" spans="1:7" x14ac:dyDescent="0.2">
      <c r="A33" s="20" t="s">
        <v>146</v>
      </c>
      <c r="B33" s="20"/>
      <c r="C33" s="20"/>
      <c r="D33" s="20"/>
      <c r="E33" s="20"/>
      <c r="F33" s="20"/>
      <c r="G33" s="20"/>
    </row>
  </sheetData>
  <mergeCells count="1">
    <mergeCell ref="A31:G31"/>
  </mergeCells>
  <pageMargins left="0.45" right="0.45" top="0.5" bottom="0.5" header="0.3" footer="0.3"/>
  <pageSetup scale="74"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9" workbookViewId="0">
      <selection activeCell="A39" sqref="A39:A41"/>
    </sheetView>
  </sheetViews>
  <sheetFormatPr defaultRowHeight="12.75" x14ac:dyDescent="0.2"/>
  <cols>
    <col min="1" max="1" width="47.5703125" style="10" customWidth="1"/>
    <col min="2" max="2" width="67.140625" style="11" customWidth="1"/>
    <col min="3" max="3" width="35.85546875" style="11" customWidth="1"/>
  </cols>
  <sheetData>
    <row r="1" spans="1:3" s="7" customFormat="1" ht="15" x14ac:dyDescent="0.25">
      <c r="A1" s="8" t="s">
        <v>0</v>
      </c>
      <c r="B1" s="9" t="s">
        <v>102</v>
      </c>
      <c r="C1" s="9" t="s">
        <v>103</v>
      </c>
    </row>
    <row r="2" spans="1:3" ht="62.25" customHeight="1" x14ac:dyDescent="0.2">
      <c r="A2" s="10" t="s">
        <v>85</v>
      </c>
      <c r="C2" s="11" t="s">
        <v>86</v>
      </c>
    </row>
    <row r="3" spans="1:3" ht="60.75" customHeight="1" x14ac:dyDescent="0.2">
      <c r="A3" s="10" t="s">
        <v>87</v>
      </c>
      <c r="C3" s="11" t="s">
        <v>86</v>
      </c>
    </row>
    <row r="4" spans="1:3" ht="60" customHeight="1" x14ac:dyDescent="0.2">
      <c r="A4" s="10" t="s">
        <v>88</v>
      </c>
      <c r="B4" s="1" t="s">
        <v>33</v>
      </c>
      <c r="C4" s="11" t="s">
        <v>90</v>
      </c>
    </row>
    <row r="5" spans="1:3" ht="51" x14ac:dyDescent="0.2">
      <c r="A5" s="10" t="s">
        <v>89</v>
      </c>
      <c r="B5" s="1" t="s">
        <v>32</v>
      </c>
      <c r="C5" s="11" t="s">
        <v>91</v>
      </c>
    </row>
    <row r="6" spans="1:3" ht="76.5" customHeight="1" x14ac:dyDescent="0.2">
      <c r="A6" s="10" t="s">
        <v>92</v>
      </c>
      <c r="B6" s="1" t="s">
        <v>34</v>
      </c>
      <c r="C6" s="11" t="s">
        <v>90</v>
      </c>
    </row>
    <row r="7" spans="1:3" ht="38.25" x14ac:dyDescent="0.2">
      <c r="A7" s="10" t="s">
        <v>93</v>
      </c>
      <c r="C7" s="11" t="s">
        <v>94</v>
      </c>
    </row>
    <row r="8" spans="1:3" ht="16.350000000000001" customHeight="1" x14ac:dyDescent="0.2">
      <c r="A8" s="10" t="s">
        <v>104</v>
      </c>
      <c r="B8" s="1" t="s">
        <v>1</v>
      </c>
      <c r="C8" s="11" t="s">
        <v>95</v>
      </c>
    </row>
    <row r="9" spans="1:3" ht="15" x14ac:dyDescent="0.2">
      <c r="A9" s="10" t="s">
        <v>96</v>
      </c>
      <c r="B9" s="1" t="s">
        <v>1</v>
      </c>
      <c r="C9" s="11" t="s">
        <v>86</v>
      </c>
    </row>
    <row r="10" spans="1:3" x14ac:dyDescent="0.2">
      <c r="A10" s="10" t="s">
        <v>97</v>
      </c>
      <c r="B10" s="11" t="s">
        <v>105</v>
      </c>
      <c r="C10" s="11" t="s">
        <v>86</v>
      </c>
    </row>
    <row r="11" spans="1:3" ht="30" x14ac:dyDescent="0.2">
      <c r="A11" s="10" t="s">
        <v>98</v>
      </c>
      <c r="B11" s="1" t="s">
        <v>83</v>
      </c>
      <c r="C11" s="11" t="s">
        <v>101</v>
      </c>
    </row>
    <row r="12" spans="1:3" ht="25.5" x14ac:dyDescent="0.2">
      <c r="A12" s="10" t="s">
        <v>99</v>
      </c>
      <c r="B12" s="11" t="s">
        <v>128</v>
      </c>
      <c r="C12" s="11" t="s">
        <v>101</v>
      </c>
    </row>
    <row r="13" spans="1:3" ht="30" x14ac:dyDescent="0.2">
      <c r="A13" s="10" t="s">
        <v>100</v>
      </c>
      <c r="B13" s="1" t="s">
        <v>30</v>
      </c>
      <c r="C13" s="11" t="s">
        <v>101</v>
      </c>
    </row>
    <row r="15" spans="1:3" ht="30" x14ac:dyDescent="0.25">
      <c r="A15" s="8" t="s">
        <v>106</v>
      </c>
    </row>
    <row r="16" spans="1:3" ht="25.5" x14ac:dyDescent="0.2">
      <c r="A16" s="10" t="s">
        <v>107</v>
      </c>
      <c r="B16" s="11" t="s">
        <v>128</v>
      </c>
      <c r="C16" s="12">
        <v>0.3</v>
      </c>
    </row>
    <row r="17" spans="1:3" x14ac:dyDescent="0.2">
      <c r="A17" s="10" t="s">
        <v>108</v>
      </c>
    </row>
    <row r="18" spans="1:3" ht="25.5" x14ac:dyDescent="0.2">
      <c r="A18" s="10" t="s">
        <v>109</v>
      </c>
      <c r="C18" s="11" t="s">
        <v>116</v>
      </c>
    </row>
    <row r="19" spans="1:3" ht="75" customHeight="1" x14ac:dyDescent="0.2">
      <c r="A19" s="10" t="s">
        <v>110</v>
      </c>
      <c r="B19" s="1" t="s">
        <v>118</v>
      </c>
      <c r="C19" s="11" t="s">
        <v>117</v>
      </c>
    </row>
    <row r="20" spans="1:3" x14ac:dyDescent="0.2">
      <c r="A20" s="10" t="s">
        <v>114</v>
      </c>
    </row>
    <row r="21" spans="1:3" x14ac:dyDescent="0.2">
      <c r="A21" s="10" t="s">
        <v>111</v>
      </c>
      <c r="B21" s="11" t="s">
        <v>115</v>
      </c>
      <c r="C21" s="11" t="s">
        <v>86</v>
      </c>
    </row>
    <row r="22" spans="1:3" x14ac:dyDescent="0.2">
      <c r="A22" s="10" t="s">
        <v>112</v>
      </c>
      <c r="B22" s="11" t="s">
        <v>115</v>
      </c>
      <c r="C22" s="11" t="s">
        <v>86</v>
      </c>
    </row>
    <row r="23" spans="1:3" x14ac:dyDescent="0.2">
      <c r="A23" s="10" t="s">
        <v>113</v>
      </c>
      <c r="B23" s="11" t="s">
        <v>115</v>
      </c>
      <c r="C23" s="11" t="s">
        <v>86</v>
      </c>
    </row>
    <row r="24" spans="1:3" ht="61.35" customHeight="1" x14ac:dyDescent="0.2">
      <c r="A24" s="10" t="s">
        <v>125</v>
      </c>
      <c r="B24" s="1"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selection activeCell="A2" sqref="A2"/>
    </sheetView>
  </sheetViews>
  <sheetFormatPr defaultColWidth="9.140625" defaultRowHeight="15.75" x14ac:dyDescent="0.25"/>
  <cols>
    <col min="1" max="1" width="9.140625" style="5"/>
    <col min="2" max="2" width="44.42578125" style="4" customWidth="1"/>
    <col min="3" max="16384" width="9.140625" style="5"/>
  </cols>
  <sheetData>
    <row r="1" spans="1:2" s="2" customFormat="1" x14ac:dyDescent="0.25">
      <c r="A1" s="2" t="s">
        <v>35</v>
      </c>
      <c r="B1" s="3"/>
    </row>
    <row r="3" spans="1:2" x14ac:dyDescent="0.25">
      <c r="A3" s="2" t="s">
        <v>36</v>
      </c>
    </row>
    <row r="4" spans="1:2" x14ac:dyDescent="0.25">
      <c r="B4" s="6" t="s">
        <v>37</v>
      </c>
    </row>
    <row r="5" spans="1:2" x14ac:dyDescent="0.25">
      <c r="B5" s="6" t="s">
        <v>38</v>
      </c>
    </row>
    <row r="6" spans="1:2" x14ac:dyDescent="0.25">
      <c r="B6" s="6" t="s">
        <v>39</v>
      </c>
    </row>
    <row r="7" spans="1:2" x14ac:dyDescent="0.25">
      <c r="B7" s="6" t="s">
        <v>40</v>
      </c>
    </row>
    <row r="8" spans="1:2" x14ac:dyDescent="0.25">
      <c r="B8" s="6" t="s">
        <v>41</v>
      </c>
    </row>
    <row r="9" spans="1:2" x14ac:dyDescent="0.25">
      <c r="B9" s="6" t="s">
        <v>42</v>
      </c>
    </row>
    <row r="10" spans="1:2" x14ac:dyDescent="0.25">
      <c r="B10" s="6" t="s">
        <v>43</v>
      </c>
    </row>
    <row r="11" spans="1:2" x14ac:dyDescent="0.25">
      <c r="B11" s="6" t="s">
        <v>44</v>
      </c>
    </row>
    <row r="12" spans="1:2" x14ac:dyDescent="0.25">
      <c r="B12" s="6" t="s">
        <v>45</v>
      </c>
    </row>
    <row r="13" spans="1:2" x14ac:dyDescent="0.25">
      <c r="B13" s="6" t="s">
        <v>46</v>
      </c>
    </row>
    <row r="14" spans="1:2" x14ac:dyDescent="0.25">
      <c r="B14" s="6" t="s">
        <v>47</v>
      </c>
    </row>
    <row r="15" spans="1:2" x14ac:dyDescent="0.25">
      <c r="B15" s="6" t="s">
        <v>48</v>
      </c>
    </row>
    <row r="16" spans="1:2" x14ac:dyDescent="0.25">
      <c r="B16" s="6" t="s">
        <v>49</v>
      </c>
    </row>
    <row r="17" spans="1:2" x14ac:dyDescent="0.25">
      <c r="B17" s="6" t="s">
        <v>50</v>
      </c>
    </row>
    <row r="18" spans="1:2" x14ac:dyDescent="0.25">
      <c r="B18" s="6" t="s">
        <v>51</v>
      </c>
    </row>
    <row r="19" spans="1:2" x14ac:dyDescent="0.25">
      <c r="B19" s="6" t="s">
        <v>52</v>
      </c>
    </row>
    <row r="20" spans="1:2" x14ac:dyDescent="0.25">
      <c r="B20" s="6" t="s">
        <v>53</v>
      </c>
    </row>
    <row r="21" spans="1:2" x14ac:dyDescent="0.25">
      <c r="B21" s="6" t="s">
        <v>54</v>
      </c>
    </row>
    <row r="22" spans="1:2" x14ac:dyDescent="0.25">
      <c r="B22" s="6" t="s">
        <v>55</v>
      </c>
    </row>
    <row r="23" spans="1:2" x14ac:dyDescent="0.25">
      <c r="A23" s="2" t="s">
        <v>56</v>
      </c>
    </row>
    <row r="24" spans="1:2" x14ac:dyDescent="0.25">
      <c r="B24" s="4" t="s">
        <v>2</v>
      </c>
    </row>
    <row r="25" spans="1:2" x14ac:dyDescent="0.25">
      <c r="B25" s="4" t="s">
        <v>3</v>
      </c>
    </row>
    <row r="26" spans="1:2" x14ac:dyDescent="0.25">
      <c r="B26" s="4" t="s">
        <v>4</v>
      </c>
    </row>
    <row r="27" spans="1:2" x14ac:dyDescent="0.25">
      <c r="B27" s="4" t="s">
        <v>5</v>
      </c>
    </row>
    <row r="28" spans="1:2" x14ac:dyDescent="0.25">
      <c r="B28" s="4" t="s">
        <v>6</v>
      </c>
    </row>
    <row r="29" spans="1:2" x14ac:dyDescent="0.25">
      <c r="B29" s="4" t="s">
        <v>7</v>
      </c>
    </row>
    <row r="30" spans="1:2" x14ac:dyDescent="0.25">
      <c r="B30" s="4" t="s">
        <v>8</v>
      </c>
    </row>
    <row r="31" spans="1:2" x14ac:dyDescent="0.25">
      <c r="B31" s="4" t="s">
        <v>9</v>
      </c>
    </row>
    <row r="32" spans="1:2" x14ac:dyDescent="0.25">
      <c r="B32" s="4" t="s">
        <v>10</v>
      </c>
    </row>
    <row r="33" spans="2:2" x14ac:dyDescent="0.25">
      <c r="B33" s="4" t="s">
        <v>11</v>
      </c>
    </row>
    <row r="34" spans="2:2" x14ac:dyDescent="0.25">
      <c r="B34" s="4" t="s">
        <v>12</v>
      </c>
    </row>
    <row r="35" spans="2:2" x14ac:dyDescent="0.25">
      <c r="B35" s="4" t="s">
        <v>13</v>
      </c>
    </row>
    <row r="36" spans="2:2" x14ac:dyDescent="0.25">
      <c r="B36" s="4" t="s">
        <v>14</v>
      </c>
    </row>
    <row r="37" spans="2:2" x14ac:dyDescent="0.25">
      <c r="B37" s="4" t="s">
        <v>15</v>
      </c>
    </row>
    <row r="38" spans="2:2" x14ac:dyDescent="0.25">
      <c r="B38" s="4" t="s">
        <v>16</v>
      </c>
    </row>
    <row r="39" spans="2:2" x14ac:dyDescent="0.25">
      <c r="B39" s="4" t="s">
        <v>17</v>
      </c>
    </row>
    <row r="40" spans="2:2" x14ac:dyDescent="0.25">
      <c r="B40" s="4" t="s">
        <v>18</v>
      </c>
    </row>
    <row r="41" spans="2:2" x14ac:dyDescent="0.25">
      <c r="B41" s="4" t="s">
        <v>19</v>
      </c>
    </row>
    <row r="42" spans="2:2" x14ac:dyDescent="0.25">
      <c r="B42" s="4" t="s">
        <v>20</v>
      </c>
    </row>
    <row r="43" spans="2:2" x14ac:dyDescent="0.25">
      <c r="B43" s="4" t="s">
        <v>84</v>
      </c>
    </row>
    <row r="44" spans="2:2" x14ac:dyDescent="0.25">
      <c r="B44" s="4" t="s">
        <v>21</v>
      </c>
    </row>
    <row r="45" spans="2:2" x14ac:dyDescent="0.25">
      <c r="B45" s="4" t="s">
        <v>22</v>
      </c>
    </row>
    <row r="46" spans="2:2" x14ac:dyDescent="0.25">
      <c r="B46" s="4" t="s">
        <v>23</v>
      </c>
    </row>
    <row r="47" spans="2:2" x14ac:dyDescent="0.25">
      <c r="B47" s="4" t="s">
        <v>24</v>
      </c>
    </row>
    <row r="48" spans="2:2" x14ac:dyDescent="0.25">
      <c r="B48" s="4" t="s">
        <v>25</v>
      </c>
    </row>
    <row r="49" spans="1:2" x14ac:dyDescent="0.25">
      <c r="B49" s="4" t="s">
        <v>26</v>
      </c>
    </row>
    <row r="50" spans="1:2" x14ac:dyDescent="0.25">
      <c r="B50" s="4" t="s">
        <v>27</v>
      </c>
    </row>
    <row r="51" spans="1:2" x14ac:dyDescent="0.25">
      <c r="B51" s="4" t="s">
        <v>28</v>
      </c>
    </row>
    <row r="52" spans="1:2" x14ac:dyDescent="0.25">
      <c r="B52" s="4" t="s">
        <v>29</v>
      </c>
    </row>
    <row r="53" spans="1:2" x14ac:dyDescent="0.25">
      <c r="A53" s="2" t="s">
        <v>57</v>
      </c>
    </row>
    <row r="54" spans="1:2" x14ac:dyDescent="0.25">
      <c r="B54" s="4" t="s">
        <v>58</v>
      </c>
    </row>
    <row r="55" spans="1:2" x14ac:dyDescent="0.25">
      <c r="B55" s="4" t="s">
        <v>59</v>
      </c>
    </row>
    <row r="56" spans="1:2" x14ac:dyDescent="0.25">
      <c r="B56" s="4" t="s">
        <v>60</v>
      </c>
    </row>
    <row r="57" spans="1:2" x14ac:dyDescent="0.25">
      <c r="B57" s="4" t="s">
        <v>61</v>
      </c>
    </row>
    <row r="58" spans="1:2" x14ac:dyDescent="0.25">
      <c r="B58" s="4" t="s">
        <v>62</v>
      </c>
    </row>
    <row r="59" spans="1:2" x14ac:dyDescent="0.25">
      <c r="B59" s="4" t="s">
        <v>63</v>
      </c>
    </row>
    <row r="60" spans="1:2" x14ac:dyDescent="0.25">
      <c r="B60" s="4" t="s">
        <v>64</v>
      </c>
    </row>
    <row r="61" spans="1:2" x14ac:dyDescent="0.25">
      <c r="B61" s="4" t="s">
        <v>65</v>
      </c>
    </row>
    <row r="62" spans="1:2" x14ac:dyDescent="0.25">
      <c r="B62" s="4" t="s">
        <v>66</v>
      </c>
    </row>
    <row r="63" spans="1:2" x14ac:dyDescent="0.25">
      <c r="B63" s="4" t="s">
        <v>67</v>
      </c>
    </row>
    <row r="64" spans="1:2" x14ac:dyDescent="0.25">
      <c r="B64" s="4" t="s">
        <v>68</v>
      </c>
    </row>
    <row r="65" spans="2:2" x14ac:dyDescent="0.25">
      <c r="B65" s="4" t="s">
        <v>69</v>
      </c>
    </row>
    <row r="66" spans="2:2" x14ac:dyDescent="0.25">
      <c r="B66" s="4" t="s">
        <v>70</v>
      </c>
    </row>
    <row r="67" spans="2:2" x14ac:dyDescent="0.25">
      <c r="B67" s="4" t="s">
        <v>71</v>
      </c>
    </row>
    <row r="68" spans="2:2" x14ac:dyDescent="0.25">
      <c r="B68" s="4" t="s">
        <v>72</v>
      </c>
    </row>
    <row r="69" spans="2:2" x14ac:dyDescent="0.25">
      <c r="B69" s="4" t="s">
        <v>73</v>
      </c>
    </row>
    <row r="70" spans="2:2" x14ac:dyDescent="0.25">
      <c r="B70" s="4" t="s">
        <v>74</v>
      </c>
    </row>
    <row r="71" spans="2:2" x14ac:dyDescent="0.25">
      <c r="B71" s="4" t="s">
        <v>75</v>
      </c>
    </row>
    <row r="72" spans="2:2" x14ac:dyDescent="0.25">
      <c r="B72" s="4" t="s">
        <v>76</v>
      </c>
    </row>
    <row r="73" spans="2:2" x14ac:dyDescent="0.25">
      <c r="B73" s="4" t="s">
        <v>77</v>
      </c>
    </row>
    <row r="74" spans="2:2" x14ac:dyDescent="0.25">
      <c r="B74" s="4" t="s">
        <v>78</v>
      </c>
    </row>
    <row r="75" spans="2:2" x14ac:dyDescent="0.25">
      <c r="B75" s="4" t="s">
        <v>79</v>
      </c>
    </row>
    <row r="76" spans="2:2" x14ac:dyDescent="0.25">
      <c r="B76" s="4" t="s">
        <v>80</v>
      </c>
    </row>
    <row r="77" spans="2:2" x14ac:dyDescent="0.25">
      <c r="B77" s="4" t="s">
        <v>81</v>
      </c>
    </row>
    <row r="78" spans="2:2" x14ac:dyDescent="0.25">
      <c r="B78" s="4"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Definition FY16</vt:lpstr>
      <vt:lpstr>Tab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andrearayborn</cp:lastModifiedBy>
  <cp:lastPrinted>2016-09-18T20:41:35Z</cp:lastPrinted>
  <dcterms:created xsi:type="dcterms:W3CDTF">2012-10-05T20:37:20Z</dcterms:created>
  <dcterms:modified xsi:type="dcterms:W3CDTF">2016-09-19T21:16:51Z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